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G370" i="1" l="1"/>
  <c r="G358" i="1"/>
  <c r="J144" i="1"/>
  <c r="G352" i="1" l="1"/>
  <c r="J104" i="1" l="1"/>
  <c r="G362" i="1" s="1"/>
  <c r="J181" i="1"/>
  <c r="G338" i="1" s="1"/>
  <c r="J162" i="1"/>
  <c r="G354" i="1" s="1"/>
  <c r="J197" i="1"/>
  <c r="G356" i="1" s="1"/>
  <c r="I197" i="1"/>
  <c r="J210" i="1"/>
  <c r="G364" i="1" s="1"/>
  <c r="G368" i="1"/>
  <c r="G366" i="1"/>
  <c r="G360" i="1"/>
  <c r="G348" i="1"/>
  <c r="G346" i="1"/>
  <c r="G342" i="1"/>
  <c r="G350" i="1"/>
  <c r="J91" i="1"/>
  <c r="G340" i="1" s="1"/>
</calcChain>
</file>

<file path=xl/sharedStrings.xml><?xml version="1.0" encoding="utf-8"?>
<sst xmlns="http://schemas.openxmlformats.org/spreadsheetml/2006/main" count="876" uniqueCount="148">
  <si>
    <t>A</t>
  </si>
  <si>
    <t>Vs</t>
  </si>
  <si>
    <t>B</t>
  </si>
  <si>
    <t>Fase</t>
  </si>
  <si>
    <t>Pt.</t>
  </si>
  <si>
    <t>Blaze</t>
  </si>
  <si>
    <t>0-0*</t>
  </si>
  <si>
    <t>Ciao Belli Ciao</t>
  </si>
  <si>
    <t>13/14</t>
  </si>
  <si>
    <t>2-0</t>
  </si>
  <si>
    <t>0-2</t>
  </si>
  <si>
    <t>Cuba Libre</t>
  </si>
  <si>
    <t>14/15</t>
  </si>
  <si>
    <t>Pol.Paulista</t>
  </si>
  <si>
    <t>0-1</t>
  </si>
  <si>
    <t>H2O Menta</t>
  </si>
  <si>
    <t>0-3</t>
  </si>
  <si>
    <t>Calibro12</t>
  </si>
  <si>
    <t>Fp</t>
  </si>
  <si>
    <t>15/16</t>
  </si>
  <si>
    <t>Siluro Team</t>
  </si>
  <si>
    <t>16/17</t>
  </si>
  <si>
    <t>*0-0</t>
  </si>
  <si>
    <t>PG</t>
  </si>
  <si>
    <t>V</t>
  </si>
  <si>
    <t>P</t>
  </si>
  <si>
    <t>Gf</t>
  </si>
  <si>
    <t>Gs</t>
  </si>
  <si>
    <t>P.tot</t>
  </si>
  <si>
    <t>Longobarda</t>
  </si>
  <si>
    <t>1-1*</t>
  </si>
  <si>
    <t>*2-2</t>
  </si>
  <si>
    <t>DC-10</t>
  </si>
  <si>
    <t>Fv</t>
  </si>
  <si>
    <t>Teroldego</t>
  </si>
  <si>
    <t>*3-3</t>
  </si>
  <si>
    <t>2-2*</t>
  </si>
  <si>
    <t>Gigia Calcio</t>
  </si>
  <si>
    <t>Real Corazzino</t>
  </si>
  <si>
    <t>4-0</t>
  </si>
  <si>
    <t>*1-1</t>
  </si>
  <si>
    <t>Sforti Team</t>
  </si>
  <si>
    <t>3-0</t>
  </si>
  <si>
    <t>Stagione</t>
  </si>
  <si>
    <t>12/13</t>
  </si>
  <si>
    <t>1-3</t>
  </si>
  <si>
    <t>2-4</t>
  </si>
  <si>
    <t>1-4</t>
  </si>
  <si>
    <t>3-1</t>
  </si>
  <si>
    <t>17/18</t>
  </si>
  <si>
    <t>*COPPA*</t>
  </si>
  <si>
    <t>*SUPERCOPPA*</t>
  </si>
  <si>
    <t>2)</t>
  </si>
  <si>
    <t>3)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</si>
  <si>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</si>
  <si>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</si>
  <si>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</si>
  <si>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</si>
  <si>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</si>
  <si>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</si>
  <si>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</si>
  <si>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</si>
  <si>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</si>
  <si>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</si>
  <si>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</si>
  <si>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</si>
  <si>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</si>
  <si>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</si>
  <si>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</si>
  <si>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</si>
  <si>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</si>
  <si>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</si>
  <si>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</si>
  <si>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</si>
  <si>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</si>
  <si>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</si>
  <si>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27)</t>
  </si>
  <si>
    <t>28)</t>
  </si>
  <si>
    <t>29)</t>
  </si>
  <si>
    <t>30)</t>
  </si>
  <si>
    <t>31)</t>
  </si>
  <si>
    <t>32)</t>
  </si>
  <si>
    <t>33)</t>
  </si>
  <si>
    <t>CUBA LIBRE</t>
  </si>
  <si>
    <t>H2O MENTA</t>
  </si>
  <si>
    <t>TEROLDEGO</t>
  </si>
  <si>
    <t>BLAZE</t>
  </si>
  <si>
    <t>CALIBRO12</t>
  </si>
  <si>
    <t>POLISPORTIVA PAULISTA</t>
  </si>
  <si>
    <t>CIAO BELLI CIAO</t>
  </si>
  <si>
    <t>LONGOBARDA</t>
  </si>
  <si>
    <t>REAL CORAZZINO</t>
  </si>
  <si>
    <t>SILURO TEAM</t>
  </si>
  <si>
    <t>SFORTI TEAM</t>
  </si>
  <si>
    <t>GIGIA CALCIO</t>
  </si>
  <si>
    <t>69 CAFE'</t>
  </si>
  <si>
    <t>AND JUSTICE FOR ALL</t>
  </si>
  <si>
    <t>BOREZ</t>
  </si>
  <si>
    <t>BRAMBAOLO</t>
  </si>
  <si>
    <t>GIBRA</t>
  </si>
  <si>
    <t>LA GURETTA</t>
  </si>
  <si>
    <t>MARCHIGIANA</t>
  </si>
  <si>
    <t>MIA VICENZA</t>
  </si>
  <si>
    <t>POLISPORTIVA BETTOLINO</t>
  </si>
  <si>
    <t>TIM/ONE</t>
  </si>
  <si>
    <t>OTTAVO NANO</t>
  </si>
  <si>
    <t>PEPERONCINO</t>
  </si>
  <si>
    <t>TROYAN HORSE</t>
  </si>
  <si>
    <t>VENTO DELL'EST</t>
  </si>
  <si>
    <t>VODKA ALLA MENTA</t>
  </si>
  <si>
    <t>W GLI SPOSI</t>
  </si>
  <si>
    <t>DESIGUAL</t>
  </si>
  <si>
    <t>LA PERLA NERA</t>
  </si>
  <si>
    <t>34)</t>
  </si>
  <si>
    <t>GENSCHMAN</t>
  </si>
  <si>
    <t>AUDI VERY DANGER</t>
  </si>
  <si>
    <t>35)</t>
  </si>
  <si>
    <t>36)</t>
  </si>
  <si>
    <t>37)</t>
  </si>
  <si>
    <t>38)</t>
  </si>
  <si>
    <t>BUBINO</t>
  </si>
  <si>
    <t>EASY RIDER</t>
  </si>
  <si>
    <t>MOJITO E PUPE</t>
  </si>
  <si>
    <t>MONELLA</t>
  </si>
  <si>
    <t>39)</t>
  </si>
  <si>
    <t>PAPEETE TEAM</t>
  </si>
  <si>
    <t>40)</t>
  </si>
  <si>
    <t>SUZUKI GSX</t>
  </si>
  <si>
    <t>Punti</t>
  </si>
  <si>
    <t>Punto</t>
  </si>
  <si>
    <t>RANKING COPPE DI LEGA</t>
  </si>
  <si>
    <t>CONTRADA DELLA CIVETTA</t>
  </si>
  <si>
    <t>La Perla nera</t>
  </si>
  <si>
    <t>1-0</t>
  </si>
  <si>
    <t>1-2</t>
  </si>
  <si>
    <t>La Perla Nera</t>
  </si>
  <si>
    <t>0-6</t>
  </si>
  <si>
    <t>Genschman</t>
  </si>
  <si>
    <t>1)</t>
  </si>
  <si>
    <t>*4-4</t>
  </si>
  <si>
    <t>18/19</t>
  </si>
  <si>
    <t>Quarti</t>
  </si>
  <si>
    <t>Semi F.</t>
  </si>
  <si>
    <t>Finale P.</t>
  </si>
  <si>
    <t>Finale V.</t>
  </si>
  <si>
    <t>4-1</t>
  </si>
  <si>
    <t>Tim/One</t>
  </si>
  <si>
    <t>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</si>
</sst>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8"/>
      <color rgb="FFFF0000"/>
      <name val="Arial"/>
      <family val="2"/>
    </font>
    <font>
      <sz val="18"/>
      <name val="Arial"/>
      <family val="2"/>
    </font>
    <font>
      <sz val="11"/>
      <name val="Calibri"/>
      <family val="2"/>
      <scheme val="minor"/>
    </font>
    <font>
      <sz val="72"/>
      <color rgb="FF00B0F0"/>
      <name val="Arial Rounded MT Bold"/>
      <family val="2"/>
    </font>
    <font>
      <sz val="72"/>
      <color rgb="FF11FF05"/>
      <name val="Arial Rounded MT Bold"/>
      <family val="2"/>
    </font>
    <font>
      <sz val="28"/>
      <name val="Arial"/>
      <family val="2"/>
    </font>
    <font>
      <sz val="11"/>
      <color theme="1"/>
      <name val="Arial Rounded MT Bold"/>
      <family val="2"/>
    </font>
    <font>
      <sz val="11"/>
      <name val="Arial Rounded MT Bold"/>
      <family val="2"/>
    </font>
    <font>
      <sz val="28"/>
      <name val="Arial Rounded MT Bold"/>
      <family val="2"/>
    </font>
    <font>
      <b/>
      <sz val="28"/>
      <color rgb="FFFF0000"/>
      <name val="Arial Rounded MT Bold"/>
      <family val="2"/>
    </font>
    <font>
      <sz val="11"/>
      <color rgb="FFFF0000"/>
      <name val="Arial Rounded MT Bold"/>
      <family val="2"/>
    </font>
    <font>
      <sz val="28"/>
      <color rgb="FFFF0000"/>
      <name val="Arial Rounded MT Bold"/>
      <family val="2"/>
    </font>
    <font>
      <sz val="55"/>
      <color theme="1"/>
      <name val="Arial Rounded MT Bold"/>
      <family val="2"/>
    </font>
    <font>
      <sz val="18"/>
      <color rgb="FF00B050"/>
      <name val="Arial"/>
      <family val="2"/>
    </font>
    <font>
      <sz val="11"/>
      <color rgb="FF00B050"/>
      <name val="Calibri"/>
      <family val="2"/>
      <scheme val="minor"/>
    </font>
    <font>
      <b/>
      <sz val="28"/>
      <name val="Arial Rounded MT Bold"/>
      <family val="2"/>
    </font>
    <font>
      <b/>
      <sz val="28"/>
      <color rgb="FF00B050"/>
      <name val="Arial Rounded MT Bold"/>
      <family val="2"/>
    </font>
    <font>
      <sz val="11"/>
      <color rgb="FF00B050"/>
      <name val="Arial Rounded MT Bold"/>
      <family val="2"/>
    </font>
    <font>
      <sz val="28"/>
      <color rgb="FF00B050"/>
      <name val="Arial Rounded MT Bold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1FF0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3" fillId="0" borderId="0" xfId="0" applyFont="1"/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5" fillId="0" borderId="0" xfId="0" applyFont="1"/>
    <xf numFmtId="49" fontId="14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/>
    <xf numFmtId="0" fontId="10" fillId="9" borderId="1" xfId="0" applyFont="1" applyFill="1" applyBorder="1"/>
    <xf numFmtId="0" fontId="12" fillId="9" borderId="1" xfId="0" applyFont="1" applyFill="1" applyBorder="1" applyAlignment="1">
      <alignment horizontal="center"/>
    </xf>
    <xf numFmtId="0" fontId="16" fillId="8" borderId="1" xfId="0" applyFont="1" applyFill="1" applyBorder="1"/>
    <xf numFmtId="0" fontId="9" fillId="8" borderId="1" xfId="0" applyFont="1" applyFill="1" applyBorder="1" applyAlignment="1">
      <alignment horizontal="center"/>
    </xf>
    <xf numFmtId="0" fontId="17" fillId="7" borderId="1" xfId="0" applyFont="1" applyFill="1" applyBorder="1"/>
    <xf numFmtId="0" fontId="18" fillId="0" borderId="0" xfId="0" applyFont="1"/>
    <xf numFmtId="0" fontId="19" fillId="7" borderId="1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0" fillId="9" borderId="2" xfId="0" applyFont="1" applyFill="1" applyBorder="1" applyAlignment="1">
      <alignment horizontal="left"/>
    </xf>
    <xf numFmtId="0" fontId="10" fillId="9" borderId="3" xfId="0" applyFont="1" applyFill="1" applyBorder="1" applyAlignment="1">
      <alignment horizontal="left"/>
    </xf>
    <xf numFmtId="0" fontId="20" fillId="0" borderId="0" xfId="0" applyFont="1"/>
    <xf numFmtId="0" fontId="16" fillId="8" borderId="2" xfId="0" applyFont="1" applyFill="1" applyBorder="1" applyAlignment="1">
      <alignment horizontal="left"/>
    </xf>
    <xf numFmtId="0" fontId="16" fillId="8" borderId="3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49" fontId="14" fillId="6" borderId="1" xfId="0" applyNumberFormat="1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left"/>
    </xf>
    <xf numFmtId="0" fontId="10" fillId="9" borderId="3" xfId="0" applyFont="1" applyFill="1" applyBorder="1" applyAlignment="1">
      <alignment horizontal="left"/>
    </xf>
    <xf numFmtId="0" fontId="16" fillId="8" borderId="2" xfId="0" applyFont="1" applyFill="1" applyBorder="1" applyAlignment="1">
      <alignment horizontal="left"/>
    </xf>
    <xf numFmtId="0" fontId="16" fillId="8" borderId="3" xfId="0" applyFont="1" applyFill="1" applyBorder="1" applyAlignment="1">
      <alignment horizontal="left"/>
    </xf>
    <xf numFmtId="0" fontId="17" fillId="7" borderId="2" xfId="0" applyFont="1" applyFill="1" applyBorder="1" applyAlignment="1">
      <alignment horizontal="left"/>
    </xf>
    <xf numFmtId="0" fontId="17" fillId="7" borderId="3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FF99"/>
      <color rgb="FF11FF0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jpe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jpe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1457325</xdr:colOff>
      <xdr:row>1</xdr:row>
      <xdr:rowOff>104775</xdr:rowOff>
    </xdr:from>
    <xdr:to>
      <xdr:col>4</xdr:col>
      <xdr:colOff>600075</xdr:colOff>
      <xdr:row>14</xdr:row>
      <xdr:rowOff>145131</xdr:rowOff>
    </xdr:to>
    <xdr:pic>
      <xdr:nvPicPr>
        <xdr:cNvPr id="48" name="irc_mi" descr="Risultati immagini per premier league troph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19200"/>
          <a:ext cx="2009775" cy="251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31</xdr:row>
      <xdr:rowOff>0</xdr:rowOff>
    </xdr:from>
    <xdr:ext cx="9296400" cy="152400"/>
    <xdr:pic>
      <xdr:nvPicPr>
        <xdr:cNvPr id="49" name="Immagine 4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70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15</xdr:row>
      <xdr:rowOff>14287</xdr:rowOff>
    </xdr:from>
    <xdr:to>
      <xdr:col>1</xdr:col>
      <xdr:colOff>800100</xdr:colOff>
      <xdr:row>19</xdr:row>
      <xdr:rowOff>261937</xdr:rowOff>
    </xdr:to>
    <xdr:pic>
      <xdr:nvPicPr>
        <xdr:cNvPr id="61" name="Immagine 60" descr="http://maleosupercup.it/____impro/1/onewebmedia/Blaze%202016.jpg?etag=%2224a45-56d0145f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4763</xdr:rowOff>
    </xdr:from>
    <xdr:to>
      <xdr:col>1</xdr:col>
      <xdr:colOff>800100</xdr:colOff>
      <xdr:row>38</xdr:row>
      <xdr:rowOff>252413</xdr:rowOff>
    </xdr:to>
    <xdr:pic>
      <xdr:nvPicPr>
        <xdr:cNvPr id="62" name="Immagine 61" descr="http://maleosupercup.it/____impro/1/onewebmedia/Calibro%252012.jpg?etag=%2272b9-56d014eb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7733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4763</xdr:rowOff>
    </xdr:from>
    <xdr:to>
      <xdr:col>1</xdr:col>
      <xdr:colOff>800100</xdr:colOff>
      <xdr:row>54</xdr:row>
      <xdr:rowOff>61913</xdr:rowOff>
    </xdr:to>
    <xdr:pic>
      <xdr:nvPicPr>
        <xdr:cNvPr id="63" name="Immagine 62" descr="http://maleosupercup.it/____impro/1/onewebmedia/Ciao%2520Belli%2520Ciao.jpg?etag=%221f14-56d014d0%22&amp;sourceContentType=image%2Fjpeg&amp;ignoreAspectRatio&amp;resize=137%2B137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49313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4763</xdr:rowOff>
    </xdr:from>
    <xdr:to>
      <xdr:col>1</xdr:col>
      <xdr:colOff>800100</xdr:colOff>
      <xdr:row>114</xdr:row>
      <xdr:rowOff>61913</xdr:rowOff>
    </xdr:to>
    <xdr:pic>
      <xdr:nvPicPr>
        <xdr:cNvPr id="66" name="Immagine 65" descr="http://maleosupercup.it/____impro/1/onewebmedia/Gigia%20Calcio.png?etag=%222725a-56d85221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0318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4763</xdr:rowOff>
    </xdr:from>
    <xdr:to>
      <xdr:col>1</xdr:col>
      <xdr:colOff>800100</xdr:colOff>
      <xdr:row>123</xdr:row>
      <xdr:rowOff>252413</xdr:rowOff>
    </xdr:to>
    <xdr:pic>
      <xdr:nvPicPr>
        <xdr:cNvPr id="67" name="Immagine 66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828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4763</xdr:rowOff>
    </xdr:from>
    <xdr:to>
      <xdr:col>1</xdr:col>
      <xdr:colOff>800100</xdr:colOff>
      <xdr:row>171</xdr:row>
      <xdr:rowOff>252413</xdr:rowOff>
    </xdr:to>
    <xdr:pic>
      <xdr:nvPicPr>
        <xdr:cNvPr id="69" name="Immagine 68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6178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4763</xdr:rowOff>
    </xdr:from>
    <xdr:to>
      <xdr:col>1</xdr:col>
      <xdr:colOff>800100</xdr:colOff>
      <xdr:row>190</xdr:row>
      <xdr:rowOff>252413</xdr:rowOff>
    </xdr:to>
    <xdr:pic>
      <xdr:nvPicPr>
        <xdr:cNvPr id="70" name="Immagine 69" descr="http://maleosupercup.it/____impro/1/onewebmedia/Real%202013-2014.jpg?etag=%229ab9-56d6d04f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43263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4763</xdr:rowOff>
    </xdr:from>
    <xdr:to>
      <xdr:col>1</xdr:col>
      <xdr:colOff>800100</xdr:colOff>
      <xdr:row>206</xdr:row>
      <xdr:rowOff>252413</xdr:rowOff>
    </xdr:to>
    <xdr:pic>
      <xdr:nvPicPr>
        <xdr:cNvPr id="71" name="Immagine 70" descr="http://maleosupercup.it/____impro/1/onewebmedia/Sforti%20Team.jpg?etag=%22102b9-57bb0b21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3418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4763</xdr:rowOff>
    </xdr:from>
    <xdr:to>
      <xdr:col>1</xdr:col>
      <xdr:colOff>800100</xdr:colOff>
      <xdr:row>220</xdr:row>
      <xdr:rowOff>61913</xdr:rowOff>
    </xdr:to>
    <xdr:pic>
      <xdr:nvPicPr>
        <xdr:cNvPr id="72" name="Immagine 71" descr="http://maleosupercup.it/____impro/1/onewebmedia/siluro%20Team%202013.jpg?etag=%226915-56d01566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34563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277</xdr:row>
      <xdr:rowOff>9525</xdr:rowOff>
    </xdr:from>
    <xdr:to>
      <xdr:col>1</xdr:col>
      <xdr:colOff>800100</xdr:colOff>
      <xdr:row>283</xdr:row>
      <xdr:rowOff>85725</xdr:rowOff>
    </xdr:to>
    <xdr:pic>
      <xdr:nvPicPr>
        <xdr:cNvPr id="74" name="Immagine 73" descr="http://maleosupercup.it/____impro/1/onewebmedia/Calibro%252012.jpg?etag=%2272b9-56d014eb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4050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295</xdr:row>
      <xdr:rowOff>9525</xdr:rowOff>
    </xdr:from>
    <xdr:to>
      <xdr:col>1</xdr:col>
      <xdr:colOff>800100</xdr:colOff>
      <xdr:row>301</xdr:row>
      <xdr:rowOff>85725</xdr:rowOff>
    </xdr:to>
    <xdr:pic>
      <xdr:nvPicPr>
        <xdr:cNvPr id="76" name="Immagine 75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8860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313</xdr:row>
      <xdr:rowOff>9525</xdr:rowOff>
    </xdr:from>
    <xdr:to>
      <xdr:col>1</xdr:col>
      <xdr:colOff>800100</xdr:colOff>
      <xdr:row>319</xdr:row>
      <xdr:rowOff>85725</xdr:rowOff>
    </xdr:to>
    <xdr:pic>
      <xdr:nvPicPr>
        <xdr:cNvPr id="80" name="Immagine 79" descr="http://maleosupercup.it/____impro/1/onewebmedia/Real%202013-2014.jpg?etag=%229ab9-56d6d04f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56070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322</xdr:row>
      <xdr:rowOff>9525</xdr:rowOff>
    </xdr:from>
    <xdr:to>
      <xdr:col>1</xdr:col>
      <xdr:colOff>800100</xdr:colOff>
      <xdr:row>327</xdr:row>
      <xdr:rowOff>171450</xdr:rowOff>
    </xdr:to>
    <xdr:pic>
      <xdr:nvPicPr>
        <xdr:cNvPr id="81" name="Immagine 80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260</xdr:row>
      <xdr:rowOff>1028701</xdr:rowOff>
    </xdr:from>
    <xdr:to>
      <xdr:col>4</xdr:col>
      <xdr:colOff>1306376</xdr:colOff>
      <xdr:row>275</xdr:row>
      <xdr:rowOff>171450</xdr:rowOff>
    </xdr:to>
    <xdr:pic>
      <xdr:nvPicPr>
        <xdr:cNvPr id="84" name="irc_mi" descr="Risultati immagini per supercoppa italiana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1473101"/>
          <a:ext cx="1925501" cy="2924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46</xdr:row>
      <xdr:rowOff>0</xdr:rowOff>
    </xdr:from>
    <xdr:ext cx="9296400" cy="152400"/>
    <xdr:pic>
      <xdr:nvPicPr>
        <xdr:cNvPr id="85" name="Immagine 84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23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58</xdr:row>
      <xdr:rowOff>0</xdr:rowOff>
    </xdr:from>
    <xdr:ext cx="9296400" cy="152400"/>
    <xdr:pic>
      <xdr:nvPicPr>
        <xdr:cNvPr id="86" name="Immagine 85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296400" cy="152400"/>
    <xdr:pic>
      <xdr:nvPicPr>
        <xdr:cNvPr id="87" name="Immagine 86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8270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93</xdr:row>
      <xdr:rowOff>0</xdr:rowOff>
    </xdr:from>
    <xdr:ext cx="9296400" cy="152400"/>
    <xdr:pic>
      <xdr:nvPicPr>
        <xdr:cNvPr id="88" name="Immagine 87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8270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116</xdr:row>
      <xdr:rowOff>0</xdr:rowOff>
    </xdr:from>
    <xdr:ext cx="9296400" cy="152400"/>
    <xdr:pic>
      <xdr:nvPicPr>
        <xdr:cNvPr id="89" name="Immagine 8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789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134</xdr:row>
      <xdr:rowOff>0</xdr:rowOff>
    </xdr:from>
    <xdr:ext cx="9296400" cy="152400"/>
    <xdr:pic>
      <xdr:nvPicPr>
        <xdr:cNvPr id="90" name="Immagine 89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30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164</xdr:row>
      <xdr:rowOff>0</xdr:rowOff>
    </xdr:from>
    <xdr:ext cx="9296400" cy="152400"/>
    <xdr:pic>
      <xdr:nvPicPr>
        <xdr:cNvPr id="91" name="Immagine 9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893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183</xdr:row>
      <xdr:rowOff>0</xdr:rowOff>
    </xdr:from>
    <xdr:ext cx="9296400" cy="152400"/>
    <xdr:pic>
      <xdr:nvPicPr>
        <xdr:cNvPr id="92" name="Immagine 91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945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199</xdr:row>
      <xdr:rowOff>0</xdr:rowOff>
    </xdr:from>
    <xdr:ext cx="9296400" cy="152400"/>
    <xdr:pic>
      <xdr:nvPicPr>
        <xdr:cNvPr id="93" name="Immagine 92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212</xdr:row>
      <xdr:rowOff>0</xdr:rowOff>
    </xdr:from>
    <xdr:ext cx="9296400" cy="152400"/>
    <xdr:pic>
      <xdr:nvPicPr>
        <xdr:cNvPr id="94" name="Immagine 93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049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224</xdr:row>
      <xdr:rowOff>0</xdr:rowOff>
    </xdr:from>
    <xdr:ext cx="9296400" cy="152400"/>
    <xdr:pic>
      <xdr:nvPicPr>
        <xdr:cNvPr id="95" name="Immagine 94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430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258</xdr:row>
      <xdr:rowOff>0</xdr:rowOff>
    </xdr:from>
    <xdr:ext cx="9296400" cy="152400"/>
    <xdr:pic>
      <xdr:nvPicPr>
        <xdr:cNvPr id="96" name="Immagine 95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389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284</xdr:row>
      <xdr:rowOff>0</xdr:rowOff>
    </xdr:from>
    <xdr:ext cx="9296400" cy="152400"/>
    <xdr:pic>
      <xdr:nvPicPr>
        <xdr:cNvPr id="97" name="Immagine 96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293</xdr:row>
      <xdr:rowOff>0</xdr:rowOff>
    </xdr:from>
    <xdr:ext cx="9296400" cy="152400"/>
    <xdr:pic>
      <xdr:nvPicPr>
        <xdr:cNvPr id="98" name="Immagine 97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9296400" cy="152400"/>
    <xdr:pic>
      <xdr:nvPicPr>
        <xdr:cNvPr id="99" name="Immagine 9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9296400" cy="152400"/>
    <xdr:pic>
      <xdr:nvPicPr>
        <xdr:cNvPr id="100" name="Immagine 99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320</xdr:row>
      <xdr:rowOff>0</xdr:rowOff>
    </xdr:from>
    <xdr:ext cx="9296400" cy="152400"/>
    <xdr:pic>
      <xdr:nvPicPr>
        <xdr:cNvPr id="101" name="Immagine 10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329</xdr:row>
      <xdr:rowOff>0</xdr:rowOff>
    </xdr:from>
    <xdr:ext cx="9296400" cy="152400"/>
    <xdr:pic>
      <xdr:nvPicPr>
        <xdr:cNvPr id="102" name="Immagine 101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9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61</xdr:row>
      <xdr:rowOff>9525</xdr:rowOff>
    </xdr:from>
    <xdr:to>
      <xdr:col>1</xdr:col>
      <xdr:colOff>800550</xdr:colOff>
      <xdr:row>65</xdr:row>
      <xdr:rowOff>257625</xdr:rowOff>
    </xdr:to>
    <xdr:pic>
      <xdr:nvPicPr>
        <xdr:cNvPr id="105" name="Immagine 104"/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8765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9525</xdr:rowOff>
    </xdr:from>
    <xdr:to>
      <xdr:col>1</xdr:col>
      <xdr:colOff>800550</xdr:colOff>
      <xdr:row>153</xdr:row>
      <xdr:rowOff>257625</xdr:rowOff>
    </xdr:to>
    <xdr:pic>
      <xdr:nvPicPr>
        <xdr:cNvPr id="108" name="Immagine 107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4275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9525</xdr:rowOff>
    </xdr:from>
    <xdr:to>
      <xdr:col>1</xdr:col>
      <xdr:colOff>800550</xdr:colOff>
      <xdr:row>231</xdr:row>
      <xdr:rowOff>257625</xdr:rowOff>
    </xdr:to>
    <xdr:pic>
      <xdr:nvPicPr>
        <xdr:cNvPr id="111" name="Immagine 110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4390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304</xdr:row>
      <xdr:rowOff>9525</xdr:rowOff>
    </xdr:from>
    <xdr:to>
      <xdr:col>1</xdr:col>
      <xdr:colOff>800550</xdr:colOff>
      <xdr:row>310</xdr:row>
      <xdr:rowOff>86175</xdr:rowOff>
    </xdr:to>
    <xdr:pic>
      <xdr:nvPicPr>
        <xdr:cNvPr id="113" name="Immagine 112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1700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1</xdr:col>
      <xdr:colOff>800550</xdr:colOff>
      <xdr:row>83</xdr:row>
      <xdr:rowOff>257625</xdr:rowOff>
    </xdr:to>
    <xdr:pic>
      <xdr:nvPicPr>
        <xdr:cNvPr id="117" name="Immagine 116"/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7395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341</xdr:row>
      <xdr:rowOff>9525</xdr:rowOff>
    </xdr:from>
    <xdr:to>
      <xdr:col>9</xdr:col>
      <xdr:colOff>438150</xdr:colOff>
      <xdr:row>341</xdr:row>
      <xdr:rowOff>438149</xdr:rowOff>
    </xdr:to>
    <xdr:pic>
      <xdr:nvPicPr>
        <xdr:cNvPr id="44" name="Immagine 43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80629125"/>
          <a:ext cx="428625" cy="428624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347</xdr:row>
      <xdr:rowOff>9525</xdr:rowOff>
    </xdr:from>
    <xdr:to>
      <xdr:col>9</xdr:col>
      <xdr:colOff>437925</xdr:colOff>
      <xdr:row>347</xdr:row>
      <xdr:rowOff>437925</xdr:rowOff>
    </xdr:to>
    <xdr:pic>
      <xdr:nvPicPr>
        <xdr:cNvPr id="58" name="Immagine 57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675798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345</xdr:row>
      <xdr:rowOff>9525</xdr:rowOff>
    </xdr:from>
    <xdr:to>
      <xdr:col>9</xdr:col>
      <xdr:colOff>437925</xdr:colOff>
      <xdr:row>345</xdr:row>
      <xdr:rowOff>437925</xdr:rowOff>
    </xdr:to>
    <xdr:pic>
      <xdr:nvPicPr>
        <xdr:cNvPr id="59" name="Immagine 58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680942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349</xdr:row>
      <xdr:rowOff>9525</xdr:rowOff>
    </xdr:from>
    <xdr:to>
      <xdr:col>9</xdr:col>
      <xdr:colOff>437925</xdr:colOff>
      <xdr:row>349</xdr:row>
      <xdr:rowOff>437925</xdr:rowOff>
    </xdr:to>
    <xdr:pic>
      <xdr:nvPicPr>
        <xdr:cNvPr id="60" name="Immagine 59" descr="http://maleosupercup.it/____impro/1/onewebmedia/Blaze%202016.jpg?etag=%2224a45-56d0145f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689229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351</xdr:row>
      <xdr:rowOff>9525</xdr:rowOff>
    </xdr:from>
    <xdr:to>
      <xdr:col>9</xdr:col>
      <xdr:colOff>437925</xdr:colOff>
      <xdr:row>351</xdr:row>
      <xdr:rowOff>437925</xdr:rowOff>
    </xdr:to>
    <xdr:pic>
      <xdr:nvPicPr>
        <xdr:cNvPr id="64" name="Immagine 63" descr="http://maleosupercup.it/____impro/1/onewebmedia/Calibro%252012.jpg?etag=%2272b9-56d014eb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694372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286</xdr:row>
      <xdr:rowOff>9525</xdr:rowOff>
    </xdr:from>
    <xdr:to>
      <xdr:col>1</xdr:col>
      <xdr:colOff>800550</xdr:colOff>
      <xdr:row>291</xdr:row>
      <xdr:rowOff>171900</xdr:rowOff>
    </xdr:to>
    <xdr:pic>
      <xdr:nvPicPr>
        <xdr:cNvPr id="68" name="Immagine 67"/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6890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339</xdr:row>
      <xdr:rowOff>9525</xdr:rowOff>
    </xdr:from>
    <xdr:to>
      <xdr:col>9</xdr:col>
      <xdr:colOff>437925</xdr:colOff>
      <xdr:row>339</xdr:row>
      <xdr:rowOff>437925</xdr:rowOff>
    </xdr:to>
    <xdr:pic>
      <xdr:nvPicPr>
        <xdr:cNvPr id="73" name="Immagine 72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04659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359</xdr:row>
      <xdr:rowOff>9525</xdr:rowOff>
    </xdr:from>
    <xdr:to>
      <xdr:col>9</xdr:col>
      <xdr:colOff>437925</xdr:colOff>
      <xdr:row>359</xdr:row>
      <xdr:rowOff>437925</xdr:rowOff>
    </xdr:to>
    <xdr:pic>
      <xdr:nvPicPr>
        <xdr:cNvPr id="77" name="Immagine 76" descr="http://maleosupercup.it/____impro/1/onewebmedia/Ciao%2520Belli%2520Ciao.jpg?etag=%221f14-56d014d0%22&amp;sourceContentType=image%2Fjpeg&amp;ignoreAspectRatio&amp;resize=137%2B137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09803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353</xdr:row>
      <xdr:rowOff>0</xdr:rowOff>
    </xdr:from>
    <xdr:to>
      <xdr:col>9</xdr:col>
      <xdr:colOff>447450</xdr:colOff>
      <xdr:row>353</xdr:row>
      <xdr:rowOff>428400</xdr:rowOff>
    </xdr:to>
    <xdr:pic>
      <xdr:nvPicPr>
        <xdr:cNvPr id="78" name="Immagine 7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835056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365</xdr:row>
      <xdr:rowOff>9525</xdr:rowOff>
    </xdr:from>
    <xdr:to>
      <xdr:col>9</xdr:col>
      <xdr:colOff>437925</xdr:colOff>
      <xdr:row>365</xdr:row>
      <xdr:rowOff>437925</xdr:rowOff>
    </xdr:to>
    <xdr:pic>
      <xdr:nvPicPr>
        <xdr:cNvPr id="82" name="Immagine 81" descr="http://maleosupercup.it/____impro/1/onewebmedia/siluro%20Team%202013.jpg?etag=%226915-56d01566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25233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363</xdr:row>
      <xdr:rowOff>9525</xdr:rowOff>
    </xdr:from>
    <xdr:to>
      <xdr:col>9</xdr:col>
      <xdr:colOff>437925</xdr:colOff>
      <xdr:row>363</xdr:row>
      <xdr:rowOff>437925</xdr:rowOff>
    </xdr:to>
    <xdr:pic>
      <xdr:nvPicPr>
        <xdr:cNvPr id="83" name="Immagine 82" descr="http://maleosupercup.it/____impro/1/onewebmedia/Sforti%20Team.jpg?etag=%22102b9-57bb0b21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30377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369</xdr:row>
      <xdr:rowOff>9525</xdr:rowOff>
    </xdr:from>
    <xdr:to>
      <xdr:col>9</xdr:col>
      <xdr:colOff>437925</xdr:colOff>
      <xdr:row>369</xdr:row>
      <xdr:rowOff>437925</xdr:rowOff>
    </xdr:to>
    <xdr:pic>
      <xdr:nvPicPr>
        <xdr:cNvPr id="103" name="Immagine 102" descr="http://maleosupercup.it/____impro/1/onewebmedia/Gigia%20Calcio.png?etag=%222725a-56d85221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35520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372</xdr:row>
      <xdr:rowOff>9525</xdr:rowOff>
    </xdr:from>
    <xdr:to>
      <xdr:col>9</xdr:col>
      <xdr:colOff>437925</xdr:colOff>
      <xdr:row>372</xdr:row>
      <xdr:rowOff>437925</xdr:rowOff>
    </xdr:to>
    <xdr:pic>
      <xdr:nvPicPr>
        <xdr:cNvPr id="106" name="Immagine 10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43807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374</xdr:row>
      <xdr:rowOff>9525</xdr:rowOff>
    </xdr:from>
    <xdr:to>
      <xdr:col>9</xdr:col>
      <xdr:colOff>437925</xdr:colOff>
      <xdr:row>374</xdr:row>
      <xdr:rowOff>437925</xdr:rowOff>
    </xdr:to>
    <xdr:pic>
      <xdr:nvPicPr>
        <xdr:cNvPr id="109" name="Immagine 10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48950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376</xdr:row>
      <xdr:rowOff>9525</xdr:rowOff>
    </xdr:from>
    <xdr:to>
      <xdr:col>9</xdr:col>
      <xdr:colOff>437925</xdr:colOff>
      <xdr:row>376</xdr:row>
      <xdr:rowOff>437925</xdr:rowOff>
    </xdr:to>
    <xdr:pic>
      <xdr:nvPicPr>
        <xdr:cNvPr id="112" name="Immagine 111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54094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378</xdr:row>
      <xdr:rowOff>9525</xdr:rowOff>
    </xdr:from>
    <xdr:to>
      <xdr:col>9</xdr:col>
      <xdr:colOff>437925</xdr:colOff>
      <xdr:row>378</xdr:row>
      <xdr:rowOff>437925</xdr:rowOff>
    </xdr:to>
    <xdr:pic>
      <xdr:nvPicPr>
        <xdr:cNvPr id="115" name="Immagine 11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59237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380</xdr:row>
      <xdr:rowOff>9525</xdr:rowOff>
    </xdr:from>
    <xdr:to>
      <xdr:col>9</xdr:col>
      <xdr:colOff>437925</xdr:colOff>
      <xdr:row>380</xdr:row>
      <xdr:rowOff>437925</xdr:rowOff>
    </xdr:to>
    <xdr:pic>
      <xdr:nvPicPr>
        <xdr:cNvPr id="118" name="Immagine 11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64381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382</xdr:row>
      <xdr:rowOff>9525</xdr:rowOff>
    </xdr:from>
    <xdr:to>
      <xdr:col>9</xdr:col>
      <xdr:colOff>437925</xdr:colOff>
      <xdr:row>382</xdr:row>
      <xdr:rowOff>437925</xdr:rowOff>
    </xdr:to>
    <xdr:pic>
      <xdr:nvPicPr>
        <xdr:cNvPr id="120" name="Immagine 11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69524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386</xdr:row>
      <xdr:rowOff>9525</xdr:rowOff>
    </xdr:from>
    <xdr:to>
      <xdr:col>9</xdr:col>
      <xdr:colOff>437925</xdr:colOff>
      <xdr:row>386</xdr:row>
      <xdr:rowOff>437925</xdr:rowOff>
    </xdr:to>
    <xdr:pic>
      <xdr:nvPicPr>
        <xdr:cNvPr id="122" name="Immagine 12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75049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388</xdr:row>
      <xdr:rowOff>9525</xdr:rowOff>
    </xdr:from>
    <xdr:to>
      <xdr:col>9</xdr:col>
      <xdr:colOff>437925</xdr:colOff>
      <xdr:row>388</xdr:row>
      <xdr:rowOff>437925</xdr:rowOff>
    </xdr:to>
    <xdr:pic>
      <xdr:nvPicPr>
        <xdr:cNvPr id="124" name="Immagine 12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79811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384</xdr:row>
      <xdr:rowOff>9525</xdr:rowOff>
    </xdr:from>
    <xdr:to>
      <xdr:col>9</xdr:col>
      <xdr:colOff>437925</xdr:colOff>
      <xdr:row>384</xdr:row>
      <xdr:rowOff>437925</xdr:rowOff>
    </xdr:to>
    <xdr:pic>
      <xdr:nvPicPr>
        <xdr:cNvPr id="130" name="Immagine 12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95242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398</xdr:row>
      <xdr:rowOff>9525</xdr:rowOff>
    </xdr:from>
    <xdr:to>
      <xdr:col>9</xdr:col>
      <xdr:colOff>437925</xdr:colOff>
      <xdr:row>398</xdr:row>
      <xdr:rowOff>437925</xdr:rowOff>
    </xdr:to>
    <xdr:pic>
      <xdr:nvPicPr>
        <xdr:cNvPr id="136" name="Immagine 1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10672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400</xdr:row>
      <xdr:rowOff>9525</xdr:rowOff>
    </xdr:from>
    <xdr:to>
      <xdr:col>9</xdr:col>
      <xdr:colOff>437925</xdr:colOff>
      <xdr:row>400</xdr:row>
      <xdr:rowOff>437925</xdr:rowOff>
    </xdr:to>
    <xdr:pic>
      <xdr:nvPicPr>
        <xdr:cNvPr id="138" name="Immagine 1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15816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402</xdr:row>
      <xdr:rowOff>9525</xdr:rowOff>
    </xdr:from>
    <xdr:to>
      <xdr:col>9</xdr:col>
      <xdr:colOff>437925</xdr:colOff>
      <xdr:row>402</xdr:row>
      <xdr:rowOff>437925</xdr:rowOff>
    </xdr:to>
    <xdr:pic>
      <xdr:nvPicPr>
        <xdr:cNvPr id="140" name="Immagine 139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20959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404</xdr:row>
      <xdr:rowOff>9525</xdr:rowOff>
    </xdr:from>
    <xdr:to>
      <xdr:col>9</xdr:col>
      <xdr:colOff>437925</xdr:colOff>
      <xdr:row>404</xdr:row>
      <xdr:rowOff>437925</xdr:rowOff>
    </xdr:to>
    <xdr:pic>
      <xdr:nvPicPr>
        <xdr:cNvPr id="142" name="Immagine 14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26103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406</xdr:row>
      <xdr:rowOff>9525</xdr:rowOff>
    </xdr:from>
    <xdr:to>
      <xdr:col>9</xdr:col>
      <xdr:colOff>437925</xdr:colOff>
      <xdr:row>406</xdr:row>
      <xdr:rowOff>437925</xdr:rowOff>
    </xdr:to>
    <xdr:pic>
      <xdr:nvPicPr>
        <xdr:cNvPr id="144" name="Immagine 1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31246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408</xdr:row>
      <xdr:rowOff>9525</xdr:rowOff>
    </xdr:from>
    <xdr:to>
      <xdr:col>9</xdr:col>
      <xdr:colOff>437925</xdr:colOff>
      <xdr:row>408</xdr:row>
      <xdr:rowOff>437925</xdr:rowOff>
    </xdr:to>
    <xdr:pic>
      <xdr:nvPicPr>
        <xdr:cNvPr id="146" name="Immagine 145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36390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410</xdr:row>
      <xdr:rowOff>9525</xdr:rowOff>
    </xdr:from>
    <xdr:to>
      <xdr:col>9</xdr:col>
      <xdr:colOff>437925</xdr:colOff>
      <xdr:row>410</xdr:row>
      <xdr:rowOff>437925</xdr:rowOff>
    </xdr:to>
    <xdr:pic>
      <xdr:nvPicPr>
        <xdr:cNvPr id="148" name="Immagine 14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41533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357</xdr:row>
      <xdr:rowOff>9525</xdr:rowOff>
    </xdr:from>
    <xdr:to>
      <xdr:col>9</xdr:col>
      <xdr:colOff>437925</xdr:colOff>
      <xdr:row>357</xdr:row>
      <xdr:rowOff>437925</xdr:rowOff>
    </xdr:to>
    <xdr:pic>
      <xdr:nvPicPr>
        <xdr:cNvPr id="150" name="Immagine 14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46677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412</xdr:row>
      <xdr:rowOff>9525</xdr:rowOff>
    </xdr:from>
    <xdr:to>
      <xdr:col>9</xdr:col>
      <xdr:colOff>437925</xdr:colOff>
      <xdr:row>412</xdr:row>
      <xdr:rowOff>437925</xdr:rowOff>
    </xdr:to>
    <xdr:pic>
      <xdr:nvPicPr>
        <xdr:cNvPr id="152" name="Immagine 151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51820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414</xdr:row>
      <xdr:rowOff>9525</xdr:rowOff>
    </xdr:from>
    <xdr:to>
      <xdr:col>9</xdr:col>
      <xdr:colOff>437925</xdr:colOff>
      <xdr:row>414</xdr:row>
      <xdr:rowOff>437925</xdr:rowOff>
    </xdr:to>
    <xdr:pic>
      <xdr:nvPicPr>
        <xdr:cNvPr id="154" name="Immagine 15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56964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416</xdr:row>
      <xdr:rowOff>9525</xdr:rowOff>
    </xdr:from>
    <xdr:to>
      <xdr:col>9</xdr:col>
      <xdr:colOff>437925</xdr:colOff>
      <xdr:row>416</xdr:row>
      <xdr:rowOff>437925</xdr:rowOff>
    </xdr:to>
    <xdr:pic>
      <xdr:nvPicPr>
        <xdr:cNvPr id="156" name="Immagine 15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621077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418</xdr:row>
      <xdr:rowOff>9525</xdr:rowOff>
    </xdr:from>
    <xdr:to>
      <xdr:col>9</xdr:col>
      <xdr:colOff>437925</xdr:colOff>
      <xdr:row>418</xdr:row>
      <xdr:rowOff>437925</xdr:rowOff>
    </xdr:to>
    <xdr:pic>
      <xdr:nvPicPr>
        <xdr:cNvPr id="158" name="Immagine 15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86725125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146</xdr:row>
      <xdr:rowOff>0</xdr:rowOff>
    </xdr:from>
    <xdr:ext cx="9296400" cy="152400"/>
    <xdr:pic>
      <xdr:nvPicPr>
        <xdr:cNvPr id="107" name="Immagine 106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127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137</xdr:row>
      <xdr:rowOff>9525</xdr:rowOff>
    </xdr:from>
    <xdr:to>
      <xdr:col>1</xdr:col>
      <xdr:colOff>800550</xdr:colOff>
      <xdr:row>142</xdr:row>
      <xdr:rowOff>67125</xdr:rowOff>
    </xdr:to>
    <xdr:pic>
      <xdr:nvPicPr>
        <xdr:cNvPr id="116" name="Immagine 115"/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80100"/>
          <a:ext cx="1429200" cy="14292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367</xdr:row>
      <xdr:rowOff>9525</xdr:rowOff>
    </xdr:from>
    <xdr:to>
      <xdr:col>9</xdr:col>
      <xdr:colOff>437925</xdr:colOff>
      <xdr:row>367</xdr:row>
      <xdr:rowOff>437925</xdr:rowOff>
    </xdr:to>
    <xdr:pic>
      <xdr:nvPicPr>
        <xdr:cNvPr id="123" name="Immagine 122"/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78457425"/>
          <a:ext cx="428400" cy="4284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361</xdr:row>
      <xdr:rowOff>9525</xdr:rowOff>
    </xdr:from>
    <xdr:to>
      <xdr:col>9</xdr:col>
      <xdr:colOff>437925</xdr:colOff>
      <xdr:row>361</xdr:row>
      <xdr:rowOff>437925</xdr:rowOff>
    </xdr:to>
    <xdr:pic>
      <xdr:nvPicPr>
        <xdr:cNvPr id="127" name="Immagine 126"/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78971775"/>
          <a:ext cx="428400" cy="4284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106</xdr:row>
      <xdr:rowOff>0</xdr:rowOff>
    </xdr:from>
    <xdr:ext cx="9296400" cy="152400"/>
    <xdr:pic>
      <xdr:nvPicPr>
        <xdr:cNvPr id="131" name="Immagine 13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607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96</xdr:row>
      <xdr:rowOff>9525</xdr:rowOff>
    </xdr:from>
    <xdr:to>
      <xdr:col>1</xdr:col>
      <xdr:colOff>800550</xdr:colOff>
      <xdr:row>100</xdr:row>
      <xdr:rowOff>257625</xdr:rowOff>
    </xdr:to>
    <xdr:pic>
      <xdr:nvPicPr>
        <xdr:cNvPr id="135" name="Immagine 134"/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1429200" cy="14292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337</xdr:row>
      <xdr:rowOff>9525</xdr:rowOff>
    </xdr:from>
    <xdr:to>
      <xdr:col>9</xdr:col>
      <xdr:colOff>428400</xdr:colOff>
      <xdr:row>337</xdr:row>
      <xdr:rowOff>437925</xdr:rowOff>
    </xdr:to>
    <xdr:pic>
      <xdr:nvPicPr>
        <xdr:cNvPr id="137" name="Immagine 136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761428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9525</xdr:colOff>
      <xdr:row>390</xdr:row>
      <xdr:rowOff>9525</xdr:rowOff>
    </xdr:from>
    <xdr:ext cx="428400" cy="428400"/>
    <xdr:pic>
      <xdr:nvPicPr>
        <xdr:cNvPr id="141" name="Immagine 14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896302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392</xdr:row>
      <xdr:rowOff>9525</xdr:rowOff>
    </xdr:from>
    <xdr:ext cx="428400" cy="428400"/>
    <xdr:pic>
      <xdr:nvPicPr>
        <xdr:cNvPr id="143" name="Immagine 14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01446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394</xdr:row>
      <xdr:rowOff>9525</xdr:rowOff>
    </xdr:from>
    <xdr:ext cx="428400" cy="428400"/>
    <xdr:pic>
      <xdr:nvPicPr>
        <xdr:cNvPr id="145" name="Immagine 14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11733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396</xdr:row>
      <xdr:rowOff>9525</xdr:rowOff>
    </xdr:from>
    <xdr:ext cx="428400" cy="428400"/>
    <xdr:pic>
      <xdr:nvPicPr>
        <xdr:cNvPr id="147" name="Immagine 14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16876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398</xdr:row>
      <xdr:rowOff>9525</xdr:rowOff>
    </xdr:from>
    <xdr:ext cx="428400" cy="428400"/>
    <xdr:pic>
      <xdr:nvPicPr>
        <xdr:cNvPr id="149" name="Immagine 148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22020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400</xdr:row>
      <xdr:rowOff>9525</xdr:rowOff>
    </xdr:from>
    <xdr:ext cx="428400" cy="428400"/>
    <xdr:pic>
      <xdr:nvPicPr>
        <xdr:cNvPr id="151" name="Immagine 15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27163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402</xdr:row>
      <xdr:rowOff>9525</xdr:rowOff>
    </xdr:from>
    <xdr:ext cx="428400" cy="428400"/>
    <xdr:pic>
      <xdr:nvPicPr>
        <xdr:cNvPr id="153" name="Immagine 15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32307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404</xdr:row>
      <xdr:rowOff>9525</xdr:rowOff>
    </xdr:from>
    <xdr:ext cx="428400" cy="428400"/>
    <xdr:pic>
      <xdr:nvPicPr>
        <xdr:cNvPr id="155" name="Immagine 154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37450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406</xdr:row>
      <xdr:rowOff>9525</xdr:rowOff>
    </xdr:from>
    <xdr:ext cx="428400" cy="428400"/>
    <xdr:pic>
      <xdr:nvPicPr>
        <xdr:cNvPr id="157" name="Immagine 1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42594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408</xdr:row>
      <xdr:rowOff>9525</xdr:rowOff>
    </xdr:from>
    <xdr:ext cx="428400" cy="428400"/>
    <xdr:pic>
      <xdr:nvPicPr>
        <xdr:cNvPr id="159" name="Immagine 15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47737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410</xdr:row>
      <xdr:rowOff>9525</xdr:rowOff>
    </xdr:from>
    <xdr:ext cx="428400" cy="428400"/>
    <xdr:pic>
      <xdr:nvPicPr>
        <xdr:cNvPr id="161" name="Immagine 16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52881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357</xdr:row>
      <xdr:rowOff>9525</xdr:rowOff>
    </xdr:from>
    <xdr:ext cx="428400" cy="428400"/>
    <xdr:pic>
      <xdr:nvPicPr>
        <xdr:cNvPr id="163" name="Immagine 16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58024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412</xdr:row>
      <xdr:rowOff>9525</xdr:rowOff>
    </xdr:from>
    <xdr:ext cx="428400" cy="428400"/>
    <xdr:pic>
      <xdr:nvPicPr>
        <xdr:cNvPr id="164" name="Immagine 16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63168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414</xdr:row>
      <xdr:rowOff>9525</xdr:rowOff>
    </xdr:from>
    <xdr:ext cx="428400" cy="428400"/>
    <xdr:pic>
      <xdr:nvPicPr>
        <xdr:cNvPr id="165" name="Immagine 16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68311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416</xdr:row>
      <xdr:rowOff>9525</xdr:rowOff>
    </xdr:from>
    <xdr:ext cx="428400" cy="428400"/>
    <xdr:pic>
      <xdr:nvPicPr>
        <xdr:cNvPr id="166" name="Immagine 16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73455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</xdr:colOff>
      <xdr:row>418</xdr:row>
      <xdr:rowOff>9525</xdr:rowOff>
    </xdr:from>
    <xdr:ext cx="428400" cy="428400"/>
    <xdr:pic>
      <xdr:nvPicPr>
        <xdr:cNvPr id="167" name="Immagine 16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78598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19050</xdr:colOff>
      <xdr:row>355</xdr:row>
      <xdr:rowOff>9525</xdr:rowOff>
    </xdr:from>
    <xdr:to>
      <xdr:col>9</xdr:col>
      <xdr:colOff>447450</xdr:colOff>
      <xdr:row>355</xdr:row>
      <xdr:rowOff>437925</xdr:rowOff>
    </xdr:to>
    <xdr:pic>
      <xdr:nvPicPr>
        <xdr:cNvPr id="104" name="Immagine 103" descr="http://maleosupercup.it/____impro/1/onewebmedia/Real%202013-2014.jpg?etag=%229ab9-56d6d04f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840295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241</xdr:row>
      <xdr:rowOff>0</xdr:rowOff>
    </xdr:from>
    <xdr:ext cx="9296400" cy="152400"/>
    <xdr:pic>
      <xdr:nvPicPr>
        <xdr:cNvPr id="110" name="Immagine 109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071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244</xdr:row>
      <xdr:rowOff>19050</xdr:rowOff>
    </xdr:from>
    <xdr:to>
      <xdr:col>1</xdr:col>
      <xdr:colOff>800550</xdr:colOff>
      <xdr:row>249</xdr:row>
      <xdr:rowOff>76650</xdr:rowOff>
    </xdr:to>
    <xdr:pic>
      <xdr:nvPicPr>
        <xdr:cNvPr id="119" name="Immagine 118" descr="http://maleosupercup.it/____impro/1/onewebmedia/TIMONE%203.jpg?etag=W%2F%2211935-57bb0b54%22&amp;sourceContentType=image%2Fjpeg&amp;ignoreAspectRatio&amp;resize=146%2B146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88700"/>
          <a:ext cx="1429200" cy="1429200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421</xdr:row>
      <xdr:rowOff>0</xdr:rowOff>
    </xdr:from>
    <xdr:ext cx="9296400" cy="152400"/>
    <xdr:pic>
      <xdr:nvPicPr>
        <xdr:cNvPr id="121" name="Immagine 12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1815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4"/>
  <sheetViews>
    <sheetView showGridLines="0" tabSelected="1" topLeftCell="A330" zoomScaleNormal="100" workbookViewId="0">
      <selection activeCell="G3" sqref="G3"/>
    </sheetView>
  </sheetViews>
  <sheetFormatPr defaultRowHeight="15" x14ac:dyDescent="0.25"/>
  <cols>
    <col min="1" max="1" width="9.42578125" customWidth="1"/>
    <col min="2" max="2" width="12.28515625" customWidth="1"/>
    <col min="3" max="3" width="30.7109375" customWidth="1"/>
    <col min="4" max="4" width="12.28515625" bestFit="1" customWidth="1"/>
    <col min="5" max="5" width="30.7109375" customWidth="1"/>
    <col min="6" max="6" width="1.140625" customWidth="1"/>
    <col min="7" max="8" width="15.7109375" customWidth="1"/>
    <col min="9" max="9" width="0.5703125" customWidth="1"/>
    <col min="10" max="10" width="8.7109375" bestFit="1" customWidth="1"/>
    <col min="11" max="11" width="11.140625" customWidth="1"/>
  </cols>
  <sheetData>
    <row r="1" spans="1:10" ht="87.75" x14ac:dyDescent="1.05">
      <c r="A1" s="11"/>
      <c r="B1" s="11"/>
      <c r="C1" s="45" t="s">
        <v>50</v>
      </c>
      <c r="D1" s="45"/>
      <c r="E1" s="45"/>
      <c r="F1" s="11"/>
      <c r="G1" s="11"/>
      <c r="H1" s="11"/>
      <c r="J1" s="11"/>
    </row>
    <row r="16" spans="1:10" ht="23.25" x14ac:dyDescent="0.25">
      <c r="C16" s="5" t="s">
        <v>0</v>
      </c>
      <c r="D16" s="5" t="s">
        <v>1</v>
      </c>
      <c r="E16" s="5" t="s">
        <v>2</v>
      </c>
      <c r="G16" s="5" t="s">
        <v>43</v>
      </c>
      <c r="H16" s="5" t="s">
        <v>3</v>
      </c>
      <c r="J16" s="5" t="s">
        <v>4</v>
      </c>
    </row>
    <row r="17" spans="3:10" ht="23.25" x14ac:dyDescent="0.25">
      <c r="C17" s="2" t="s">
        <v>5</v>
      </c>
      <c r="D17" s="2" t="s">
        <v>6</v>
      </c>
      <c r="E17" s="2" t="s">
        <v>7</v>
      </c>
      <c r="G17" s="6" t="s">
        <v>44</v>
      </c>
      <c r="H17" s="2" t="s">
        <v>141</v>
      </c>
      <c r="J17" s="2">
        <v>1</v>
      </c>
    </row>
    <row r="18" spans="3:10" ht="23.25" x14ac:dyDescent="0.25">
      <c r="C18" s="2" t="s">
        <v>5</v>
      </c>
      <c r="D18" s="2" t="s">
        <v>9</v>
      </c>
      <c r="E18" s="2" t="s">
        <v>37</v>
      </c>
      <c r="G18" s="2" t="s">
        <v>8</v>
      </c>
      <c r="H18" s="2" t="s">
        <v>141</v>
      </c>
      <c r="J18" s="2">
        <v>1</v>
      </c>
    </row>
    <row r="19" spans="3:10" ht="23.25" x14ac:dyDescent="0.25">
      <c r="C19" s="2" t="s">
        <v>5</v>
      </c>
      <c r="D19" s="2" t="s">
        <v>10</v>
      </c>
      <c r="E19" s="2" t="s">
        <v>11</v>
      </c>
      <c r="G19" s="2" t="s">
        <v>8</v>
      </c>
      <c r="H19" s="2" t="s">
        <v>142</v>
      </c>
      <c r="J19" s="2">
        <v>2</v>
      </c>
    </row>
    <row r="20" spans="3:10" ht="23.25" x14ac:dyDescent="0.25">
      <c r="C20" s="2" t="s">
        <v>13</v>
      </c>
      <c r="D20" s="2" t="s">
        <v>14</v>
      </c>
      <c r="E20" s="2" t="s">
        <v>5</v>
      </c>
      <c r="G20" s="2" t="s">
        <v>12</v>
      </c>
      <c r="H20" s="2" t="s">
        <v>141</v>
      </c>
      <c r="J20" s="2">
        <v>1</v>
      </c>
    </row>
    <row r="21" spans="3:10" ht="23.25" x14ac:dyDescent="0.25">
      <c r="C21" s="2" t="s">
        <v>15</v>
      </c>
      <c r="D21" s="2" t="s">
        <v>16</v>
      </c>
      <c r="E21" s="2" t="s">
        <v>5</v>
      </c>
      <c r="G21" s="2" t="s">
        <v>12</v>
      </c>
      <c r="H21" s="2" t="s">
        <v>142</v>
      </c>
      <c r="J21" s="2">
        <v>2</v>
      </c>
    </row>
    <row r="22" spans="3:10" ht="23.25" x14ac:dyDescent="0.25">
      <c r="C22" s="7" t="s">
        <v>5</v>
      </c>
      <c r="D22" s="7" t="s">
        <v>14</v>
      </c>
      <c r="E22" s="7" t="s">
        <v>17</v>
      </c>
      <c r="G22" s="7" t="s">
        <v>12</v>
      </c>
      <c r="H22" s="7" t="s">
        <v>143</v>
      </c>
      <c r="J22" s="7">
        <v>3</v>
      </c>
    </row>
    <row r="23" spans="3:10" ht="23.25" x14ac:dyDescent="0.25">
      <c r="C23" s="2" t="s">
        <v>20</v>
      </c>
      <c r="D23" s="6" t="s">
        <v>45</v>
      </c>
      <c r="E23" s="2" t="s">
        <v>5</v>
      </c>
      <c r="G23" s="2" t="s">
        <v>19</v>
      </c>
      <c r="H23" s="2" t="s">
        <v>141</v>
      </c>
      <c r="J23" s="2">
        <v>1</v>
      </c>
    </row>
    <row r="24" spans="3:10" ht="23.25" x14ac:dyDescent="0.25">
      <c r="C24" s="2" t="s">
        <v>5</v>
      </c>
      <c r="D24" s="2" t="s">
        <v>6</v>
      </c>
      <c r="E24" s="2" t="s">
        <v>15</v>
      </c>
      <c r="G24" s="2" t="s">
        <v>19</v>
      </c>
      <c r="H24" s="2" t="s">
        <v>142</v>
      </c>
      <c r="J24" s="2">
        <v>2</v>
      </c>
    </row>
    <row r="25" spans="3:10" ht="23.25" x14ac:dyDescent="0.25">
      <c r="C25" s="2" t="s">
        <v>5</v>
      </c>
      <c r="D25" s="2" t="s">
        <v>22</v>
      </c>
      <c r="E25" s="2" t="s">
        <v>15</v>
      </c>
      <c r="G25" s="2" t="s">
        <v>21</v>
      </c>
      <c r="H25" s="2" t="s">
        <v>141</v>
      </c>
      <c r="J25" s="2">
        <v>1</v>
      </c>
    </row>
    <row r="26" spans="3:10" ht="23.25" x14ac:dyDescent="0.25">
      <c r="C26" s="2" t="s">
        <v>5</v>
      </c>
      <c r="D26" s="2" t="s">
        <v>16</v>
      </c>
      <c r="E26" s="2" t="s">
        <v>11</v>
      </c>
      <c r="G26" s="2" t="s">
        <v>21</v>
      </c>
      <c r="H26" s="2" t="s">
        <v>142</v>
      </c>
      <c r="J26" s="2">
        <v>2</v>
      </c>
    </row>
    <row r="28" spans="3:10" ht="23.25" x14ac:dyDescent="0.25">
      <c r="C28" s="5" t="s">
        <v>24</v>
      </c>
      <c r="D28" s="5" t="s">
        <v>23</v>
      </c>
      <c r="E28" s="5" t="s">
        <v>25</v>
      </c>
      <c r="G28" s="5" t="s">
        <v>26</v>
      </c>
      <c r="H28" s="5" t="s">
        <v>27</v>
      </c>
      <c r="J28" s="5" t="s">
        <v>28</v>
      </c>
    </row>
    <row r="29" spans="3:10" ht="23.25" x14ac:dyDescent="0.25">
      <c r="C29" s="3">
        <v>5</v>
      </c>
      <c r="D29" s="3">
        <v>10</v>
      </c>
      <c r="E29" s="3">
        <v>5</v>
      </c>
      <c r="G29" s="3">
        <v>10</v>
      </c>
      <c r="H29" s="3">
        <v>7</v>
      </c>
      <c r="J29" s="3">
        <v>16</v>
      </c>
    </row>
    <row r="30" spans="3:10" x14ac:dyDescent="0.25">
      <c r="C30" s="1"/>
      <c r="D30" s="1"/>
      <c r="E30" s="1"/>
      <c r="G30" s="1"/>
      <c r="H30" s="1"/>
      <c r="J30" s="1"/>
    </row>
    <row r="31" spans="3:10" x14ac:dyDescent="0.25">
      <c r="C31" s="1"/>
      <c r="D31" s="1"/>
      <c r="E31" s="1"/>
      <c r="G31" s="1"/>
      <c r="H31" s="1"/>
      <c r="J31" s="1"/>
    </row>
    <row r="32" spans="3:10" x14ac:dyDescent="0.25">
      <c r="C32" s="1"/>
      <c r="D32" s="1"/>
      <c r="E32" s="1"/>
      <c r="G32" s="1"/>
      <c r="H32" s="1"/>
      <c r="J32" s="1"/>
    </row>
    <row r="33" spans="3:10" x14ac:dyDescent="0.25">
      <c r="C33" s="1"/>
      <c r="D33" s="1"/>
      <c r="E33" s="1"/>
      <c r="G33" s="1"/>
      <c r="H33" s="1"/>
      <c r="J33" s="1"/>
    </row>
    <row r="34" spans="3:10" x14ac:dyDescent="0.25">
      <c r="C34" s="1"/>
      <c r="D34" s="1"/>
      <c r="E34" s="1"/>
      <c r="G34" s="1"/>
      <c r="H34" s="1"/>
      <c r="J34" s="1"/>
    </row>
    <row r="35" spans="3:10" ht="23.25" x14ac:dyDescent="0.25">
      <c r="C35" s="5" t="s">
        <v>0</v>
      </c>
      <c r="D35" s="5" t="s">
        <v>1</v>
      </c>
      <c r="E35" s="5" t="s">
        <v>2</v>
      </c>
      <c r="G35" s="5" t="s">
        <v>43</v>
      </c>
      <c r="H35" s="5" t="s">
        <v>3</v>
      </c>
      <c r="J35" s="5" t="s">
        <v>4</v>
      </c>
    </row>
    <row r="36" spans="3:10" ht="23.25" x14ac:dyDescent="0.25">
      <c r="C36" s="3" t="s">
        <v>29</v>
      </c>
      <c r="D36" s="3" t="s">
        <v>30</v>
      </c>
      <c r="E36" s="3" t="s">
        <v>17</v>
      </c>
      <c r="G36" s="8" t="s">
        <v>44</v>
      </c>
      <c r="H36" s="2" t="s">
        <v>141</v>
      </c>
      <c r="J36" s="3">
        <v>1</v>
      </c>
    </row>
    <row r="37" spans="3:10" ht="23.25" x14ac:dyDescent="0.25">
      <c r="C37" s="3" t="s">
        <v>20</v>
      </c>
      <c r="D37" s="3" t="s">
        <v>14</v>
      </c>
      <c r="E37" s="3" t="s">
        <v>17</v>
      </c>
      <c r="G37" s="3" t="s">
        <v>8</v>
      </c>
      <c r="H37" s="2" t="s">
        <v>142</v>
      </c>
      <c r="J37" s="3">
        <v>2</v>
      </c>
    </row>
    <row r="38" spans="3:10" ht="23.25" x14ac:dyDescent="0.25">
      <c r="C38" s="9" t="s">
        <v>17</v>
      </c>
      <c r="D38" s="9" t="s">
        <v>6</v>
      </c>
      <c r="E38" s="9" t="s">
        <v>11</v>
      </c>
      <c r="G38" s="9" t="s">
        <v>8</v>
      </c>
      <c r="H38" s="7" t="s">
        <v>143</v>
      </c>
      <c r="J38" s="9">
        <v>3</v>
      </c>
    </row>
    <row r="39" spans="3:10" ht="23.25" x14ac:dyDescent="0.25">
      <c r="C39" s="3" t="s">
        <v>29</v>
      </c>
      <c r="D39" s="3" t="s">
        <v>14</v>
      </c>
      <c r="E39" s="3" t="s">
        <v>17</v>
      </c>
      <c r="G39" s="3" t="s">
        <v>12</v>
      </c>
      <c r="H39" s="2" t="s">
        <v>141</v>
      </c>
      <c r="J39" s="3">
        <v>1</v>
      </c>
    </row>
    <row r="40" spans="3:10" ht="23.25" x14ac:dyDescent="0.25">
      <c r="C40" s="3" t="s">
        <v>17</v>
      </c>
      <c r="D40" s="3" t="s">
        <v>31</v>
      </c>
      <c r="E40" s="3" t="s">
        <v>32</v>
      </c>
      <c r="G40" s="3" t="s">
        <v>12</v>
      </c>
      <c r="H40" s="2" t="s">
        <v>142</v>
      </c>
      <c r="J40" s="3">
        <v>2</v>
      </c>
    </row>
    <row r="41" spans="3:10" ht="23.25" x14ac:dyDescent="0.25">
      <c r="C41" s="17" t="s">
        <v>5</v>
      </c>
      <c r="D41" s="17" t="s">
        <v>14</v>
      </c>
      <c r="E41" s="17" t="s">
        <v>17</v>
      </c>
      <c r="F41" s="18"/>
      <c r="G41" s="17" t="s">
        <v>12</v>
      </c>
      <c r="H41" s="17" t="s">
        <v>144</v>
      </c>
      <c r="J41" s="17">
        <v>5</v>
      </c>
    </row>
    <row r="42" spans="3:10" x14ac:dyDescent="0.25">
      <c r="C42" s="1"/>
      <c r="D42" s="1"/>
      <c r="E42" s="1"/>
      <c r="G42" s="1"/>
      <c r="H42" s="1"/>
      <c r="J42" s="1"/>
    </row>
    <row r="43" spans="3:10" ht="23.25" x14ac:dyDescent="0.25">
      <c r="C43" s="5" t="s">
        <v>24</v>
      </c>
      <c r="D43" s="5" t="s">
        <v>23</v>
      </c>
      <c r="E43" s="5" t="s">
        <v>25</v>
      </c>
      <c r="G43" s="5" t="s">
        <v>26</v>
      </c>
      <c r="H43" s="5" t="s">
        <v>27</v>
      </c>
      <c r="J43" s="5" t="s">
        <v>28</v>
      </c>
    </row>
    <row r="44" spans="3:10" ht="23.25" x14ac:dyDescent="0.25">
      <c r="C44" s="3">
        <v>5</v>
      </c>
      <c r="D44" s="3">
        <v>6</v>
      </c>
      <c r="E44" s="3">
        <v>1</v>
      </c>
      <c r="G44" s="3">
        <v>6</v>
      </c>
      <c r="H44" s="3">
        <v>3</v>
      </c>
      <c r="J44" s="3">
        <v>14</v>
      </c>
    </row>
    <row r="45" spans="3:10" x14ac:dyDescent="0.25">
      <c r="C45" s="1"/>
      <c r="D45" s="1"/>
      <c r="E45" s="1"/>
      <c r="G45" s="1"/>
      <c r="H45" s="1"/>
      <c r="J45" s="1"/>
    </row>
    <row r="46" spans="3:10" x14ac:dyDescent="0.25">
      <c r="C46" s="1"/>
      <c r="D46" s="1"/>
      <c r="E46" s="1"/>
      <c r="G46" s="1"/>
      <c r="H46" s="1"/>
      <c r="J46" s="1"/>
    </row>
    <row r="47" spans="3:10" x14ac:dyDescent="0.25">
      <c r="C47" s="1"/>
      <c r="D47" s="1"/>
      <c r="E47" s="1"/>
      <c r="G47" s="1"/>
      <c r="H47" s="1"/>
      <c r="J47" s="1"/>
    </row>
    <row r="48" spans="3:10" x14ac:dyDescent="0.25">
      <c r="C48" s="1"/>
      <c r="D48" s="1"/>
      <c r="E48" s="1"/>
      <c r="G48" s="1"/>
      <c r="H48" s="1"/>
      <c r="J48" s="1"/>
    </row>
    <row r="49" spans="3:10" x14ac:dyDescent="0.25">
      <c r="C49" s="1"/>
      <c r="D49" s="1"/>
      <c r="E49" s="1"/>
      <c r="G49" s="1"/>
      <c r="H49" s="1"/>
      <c r="J49" s="1"/>
    </row>
    <row r="50" spans="3:10" ht="23.25" x14ac:dyDescent="0.25">
      <c r="C50" s="5" t="s">
        <v>0</v>
      </c>
      <c r="D50" s="5" t="s">
        <v>1</v>
      </c>
      <c r="E50" s="5" t="s">
        <v>2</v>
      </c>
      <c r="G50" s="5" t="s">
        <v>43</v>
      </c>
      <c r="H50" s="5" t="s">
        <v>3</v>
      </c>
      <c r="J50" s="5" t="s">
        <v>4</v>
      </c>
    </row>
    <row r="51" spans="3:10" ht="23.25" x14ac:dyDescent="0.25">
      <c r="C51" s="3" t="s">
        <v>5</v>
      </c>
      <c r="D51" s="3" t="s">
        <v>6</v>
      </c>
      <c r="E51" s="3" t="s">
        <v>7</v>
      </c>
      <c r="G51" s="8" t="s">
        <v>44</v>
      </c>
      <c r="H51" s="2" t="s">
        <v>141</v>
      </c>
      <c r="J51" s="3">
        <v>1</v>
      </c>
    </row>
    <row r="52" spans="3:10" ht="23.25" x14ac:dyDescent="0.25">
      <c r="C52" s="3" t="s">
        <v>15</v>
      </c>
      <c r="D52" s="3" t="s">
        <v>14</v>
      </c>
      <c r="E52" s="3" t="s">
        <v>7</v>
      </c>
      <c r="G52" s="8" t="s">
        <v>44</v>
      </c>
      <c r="H52" s="2" t="s">
        <v>142</v>
      </c>
      <c r="J52" s="3">
        <v>2</v>
      </c>
    </row>
    <row r="53" spans="3:10" ht="23.25" x14ac:dyDescent="0.25">
      <c r="C53" s="17" t="s">
        <v>7</v>
      </c>
      <c r="D53" s="17" t="s">
        <v>9</v>
      </c>
      <c r="E53" s="17" t="s">
        <v>34</v>
      </c>
      <c r="F53" s="18"/>
      <c r="G53" s="19" t="s">
        <v>44</v>
      </c>
      <c r="H53" s="17" t="s">
        <v>144</v>
      </c>
      <c r="J53" s="17">
        <v>5</v>
      </c>
    </row>
    <row r="54" spans="3:10" x14ac:dyDescent="0.25">
      <c r="C54" s="1"/>
      <c r="D54" s="1"/>
      <c r="E54" s="1"/>
      <c r="G54" s="1"/>
      <c r="H54" s="1"/>
      <c r="J54" s="1"/>
    </row>
    <row r="55" spans="3:10" ht="23.25" x14ac:dyDescent="0.25">
      <c r="C55" s="5" t="s">
        <v>24</v>
      </c>
      <c r="D55" s="5" t="s">
        <v>23</v>
      </c>
      <c r="E55" s="5" t="s">
        <v>25</v>
      </c>
      <c r="G55" s="5" t="s">
        <v>26</v>
      </c>
      <c r="H55" s="5" t="s">
        <v>27</v>
      </c>
      <c r="J55" s="5" t="s">
        <v>28</v>
      </c>
    </row>
    <row r="56" spans="3:10" ht="23.25" x14ac:dyDescent="0.25">
      <c r="C56" s="3">
        <v>3</v>
      </c>
      <c r="D56" s="3">
        <v>3</v>
      </c>
      <c r="E56" s="3">
        <v>0</v>
      </c>
      <c r="G56" s="3">
        <v>3</v>
      </c>
      <c r="H56" s="3">
        <v>0</v>
      </c>
      <c r="J56" s="3">
        <v>8</v>
      </c>
    </row>
    <row r="57" spans="3:10" x14ac:dyDescent="0.25">
      <c r="C57" s="1"/>
      <c r="D57" s="1"/>
      <c r="E57" s="1"/>
      <c r="G57" s="1"/>
      <c r="H57" s="1"/>
      <c r="J57" s="1"/>
    </row>
    <row r="58" spans="3:10" x14ac:dyDescent="0.25">
      <c r="C58" s="1"/>
      <c r="D58" s="1"/>
      <c r="E58" s="1"/>
      <c r="G58" s="1"/>
      <c r="H58" s="1"/>
      <c r="J58" s="1"/>
    </row>
    <row r="59" spans="3:10" x14ac:dyDescent="0.25">
      <c r="C59" s="1"/>
      <c r="D59" s="1"/>
      <c r="E59" s="1"/>
      <c r="G59" s="1"/>
      <c r="H59" s="1"/>
      <c r="J59" s="1"/>
    </row>
    <row r="60" spans="3:10" x14ac:dyDescent="0.25">
      <c r="C60" s="1"/>
      <c r="D60" s="1"/>
      <c r="E60" s="1"/>
      <c r="G60" s="1"/>
      <c r="H60" s="1"/>
      <c r="J60" s="1"/>
    </row>
    <row r="61" spans="3:10" x14ac:dyDescent="0.25">
      <c r="C61" s="1"/>
      <c r="D61" s="1"/>
      <c r="E61" s="1"/>
      <c r="G61" s="1"/>
      <c r="H61" s="1"/>
      <c r="J61" s="1"/>
    </row>
    <row r="62" spans="3:10" ht="23.25" x14ac:dyDescent="0.25">
      <c r="C62" s="5" t="s">
        <v>0</v>
      </c>
      <c r="D62" s="5" t="s">
        <v>1</v>
      </c>
      <c r="E62" s="5" t="s">
        <v>2</v>
      </c>
      <c r="G62" s="5" t="s">
        <v>43</v>
      </c>
      <c r="H62" s="5" t="s">
        <v>3</v>
      </c>
      <c r="J62" s="5" t="s">
        <v>4</v>
      </c>
    </row>
    <row r="63" spans="3:10" ht="23.25" x14ac:dyDescent="0.25">
      <c r="C63" s="3" t="s">
        <v>11</v>
      </c>
      <c r="D63" s="3" t="s">
        <v>14</v>
      </c>
      <c r="E63" s="3" t="s">
        <v>34</v>
      </c>
      <c r="G63" s="8" t="s">
        <v>44</v>
      </c>
      <c r="H63" s="2" t="s">
        <v>141</v>
      </c>
      <c r="J63" s="3">
        <v>1</v>
      </c>
    </row>
    <row r="64" spans="3:10" ht="23.25" x14ac:dyDescent="0.25">
      <c r="C64" s="3" t="s">
        <v>15</v>
      </c>
      <c r="D64" s="3" t="s">
        <v>16</v>
      </c>
      <c r="E64" s="3" t="s">
        <v>11</v>
      </c>
      <c r="G64" s="3" t="s">
        <v>8</v>
      </c>
      <c r="H64" s="2" t="s">
        <v>141</v>
      </c>
      <c r="J64" s="3">
        <v>1</v>
      </c>
    </row>
    <row r="65" spans="3:10" ht="23.25" x14ac:dyDescent="0.25">
      <c r="C65" s="3" t="s">
        <v>5</v>
      </c>
      <c r="D65" s="3" t="s">
        <v>10</v>
      </c>
      <c r="E65" s="3" t="s">
        <v>11</v>
      </c>
      <c r="G65" s="3" t="s">
        <v>8</v>
      </c>
      <c r="H65" s="2" t="s">
        <v>142</v>
      </c>
      <c r="J65" s="3">
        <v>2</v>
      </c>
    </row>
    <row r="66" spans="3:10" ht="23.25" x14ac:dyDescent="0.25">
      <c r="C66" s="17" t="s">
        <v>17</v>
      </c>
      <c r="D66" s="17" t="s">
        <v>6</v>
      </c>
      <c r="E66" s="17" t="s">
        <v>11</v>
      </c>
      <c r="F66" s="18"/>
      <c r="G66" s="17" t="s">
        <v>8</v>
      </c>
      <c r="H66" s="17" t="s">
        <v>144</v>
      </c>
      <c r="J66" s="17">
        <v>5</v>
      </c>
    </row>
    <row r="67" spans="3:10" ht="23.25" x14ac:dyDescent="0.25">
      <c r="C67" s="3" t="s">
        <v>32</v>
      </c>
      <c r="D67" s="3" t="s">
        <v>35</v>
      </c>
      <c r="E67" s="3" t="s">
        <v>11</v>
      </c>
      <c r="G67" s="3" t="s">
        <v>12</v>
      </c>
      <c r="H67" s="2" t="s">
        <v>141</v>
      </c>
      <c r="J67" s="3">
        <v>1</v>
      </c>
    </row>
    <row r="68" spans="3:10" ht="23.25" x14ac:dyDescent="0.25">
      <c r="C68" s="3" t="s">
        <v>11</v>
      </c>
      <c r="D68" s="3" t="s">
        <v>36</v>
      </c>
      <c r="E68" s="3" t="s">
        <v>32</v>
      </c>
      <c r="G68" s="3" t="s">
        <v>19</v>
      </c>
      <c r="H68" s="2" t="s">
        <v>141</v>
      </c>
      <c r="J68" s="3">
        <v>1</v>
      </c>
    </row>
    <row r="69" spans="3:10" ht="23.25" x14ac:dyDescent="0.25">
      <c r="C69" s="3" t="s">
        <v>34</v>
      </c>
      <c r="D69" s="3" t="s">
        <v>6</v>
      </c>
      <c r="E69" s="3" t="s">
        <v>11</v>
      </c>
      <c r="G69" s="3" t="s">
        <v>21</v>
      </c>
      <c r="H69" s="2" t="s">
        <v>141</v>
      </c>
      <c r="J69" s="3">
        <v>1</v>
      </c>
    </row>
    <row r="70" spans="3:10" ht="23.25" x14ac:dyDescent="0.25">
      <c r="C70" s="3" t="s">
        <v>5</v>
      </c>
      <c r="D70" s="8" t="s">
        <v>45</v>
      </c>
      <c r="E70" s="3" t="s">
        <v>11</v>
      </c>
      <c r="G70" s="3" t="s">
        <v>21</v>
      </c>
      <c r="H70" s="2" t="s">
        <v>142</v>
      </c>
      <c r="J70" s="3">
        <v>2</v>
      </c>
    </row>
    <row r="71" spans="3:10" ht="23.25" x14ac:dyDescent="0.25">
      <c r="C71" s="9" t="s">
        <v>13</v>
      </c>
      <c r="D71" s="9" t="s">
        <v>9</v>
      </c>
      <c r="E71" s="9" t="s">
        <v>11</v>
      </c>
      <c r="G71" s="9" t="s">
        <v>21</v>
      </c>
      <c r="H71" s="7" t="s">
        <v>143</v>
      </c>
      <c r="J71" s="9">
        <v>3</v>
      </c>
    </row>
    <row r="72" spans="3:10" x14ac:dyDescent="0.25">
      <c r="C72" s="1"/>
      <c r="D72" s="1"/>
      <c r="E72" s="1"/>
      <c r="G72" s="1"/>
      <c r="H72" s="1"/>
      <c r="J72" s="1"/>
    </row>
    <row r="73" spans="3:10" ht="23.25" x14ac:dyDescent="0.25">
      <c r="C73" s="5" t="s">
        <v>24</v>
      </c>
      <c r="D73" s="5" t="s">
        <v>23</v>
      </c>
      <c r="E73" s="5" t="s">
        <v>25</v>
      </c>
      <c r="G73" s="5" t="s">
        <v>26</v>
      </c>
      <c r="H73" s="5" t="s">
        <v>27</v>
      </c>
      <c r="J73" s="5" t="s">
        <v>28</v>
      </c>
    </row>
    <row r="74" spans="3:10" ht="23.25" x14ac:dyDescent="0.25">
      <c r="C74" s="3">
        <v>5</v>
      </c>
      <c r="D74" s="3">
        <v>9</v>
      </c>
      <c r="E74" s="3">
        <v>4</v>
      </c>
      <c r="G74" s="3">
        <v>13</v>
      </c>
      <c r="H74" s="3">
        <v>9</v>
      </c>
      <c r="J74" s="3">
        <v>17</v>
      </c>
    </row>
    <row r="75" spans="3:10" x14ac:dyDescent="0.25">
      <c r="C75" s="1"/>
      <c r="D75" s="1"/>
      <c r="E75" s="1"/>
      <c r="G75" s="1"/>
      <c r="H75" s="1"/>
      <c r="J75" s="1"/>
    </row>
    <row r="76" spans="3:10" x14ac:dyDescent="0.25">
      <c r="C76" s="1"/>
      <c r="D76" s="1"/>
      <c r="E76" s="1"/>
      <c r="G76" s="1"/>
      <c r="H76" s="1"/>
      <c r="J76" s="1"/>
    </row>
    <row r="77" spans="3:10" x14ac:dyDescent="0.25">
      <c r="C77" s="1"/>
      <c r="D77" s="1"/>
      <c r="E77" s="1"/>
      <c r="G77" s="1"/>
      <c r="H77" s="1"/>
      <c r="J77" s="1"/>
    </row>
    <row r="78" spans="3:10" x14ac:dyDescent="0.25">
      <c r="C78" s="1"/>
      <c r="D78" s="1"/>
      <c r="E78" s="1"/>
      <c r="G78" s="1"/>
      <c r="H78" s="1"/>
      <c r="J78" s="1"/>
    </row>
    <row r="79" spans="3:10" x14ac:dyDescent="0.25">
      <c r="C79" s="1"/>
      <c r="D79" s="1"/>
      <c r="E79" s="1"/>
      <c r="G79" s="1"/>
      <c r="H79" s="1"/>
      <c r="J79" s="1"/>
    </row>
    <row r="80" spans="3:10" ht="23.25" x14ac:dyDescent="0.25">
      <c r="C80" s="5" t="s">
        <v>0</v>
      </c>
      <c r="D80" s="5" t="s">
        <v>1</v>
      </c>
      <c r="E80" s="5" t="s">
        <v>2</v>
      </c>
      <c r="G80" s="5" t="s">
        <v>43</v>
      </c>
      <c r="H80" s="5" t="s">
        <v>3</v>
      </c>
      <c r="J80" s="5" t="s">
        <v>4</v>
      </c>
    </row>
    <row r="81" spans="3:10" ht="23.25" x14ac:dyDescent="0.25">
      <c r="C81" s="3" t="s">
        <v>32</v>
      </c>
      <c r="D81" s="3" t="s">
        <v>35</v>
      </c>
      <c r="E81" s="3" t="s">
        <v>11</v>
      </c>
      <c r="G81" s="3" t="s">
        <v>12</v>
      </c>
      <c r="H81" s="2" t="s">
        <v>141</v>
      </c>
      <c r="J81" s="3">
        <v>1</v>
      </c>
    </row>
    <row r="82" spans="3:10" ht="23.25" x14ac:dyDescent="0.25">
      <c r="C82" s="3" t="s">
        <v>17</v>
      </c>
      <c r="D82" s="3" t="s">
        <v>31</v>
      </c>
      <c r="E82" s="3" t="s">
        <v>32</v>
      </c>
      <c r="G82" s="3" t="s">
        <v>12</v>
      </c>
      <c r="H82" s="2" t="s">
        <v>142</v>
      </c>
      <c r="J82" s="3">
        <v>2</v>
      </c>
    </row>
    <row r="83" spans="3:10" ht="23.25" x14ac:dyDescent="0.25">
      <c r="C83" s="3" t="s">
        <v>11</v>
      </c>
      <c r="D83" s="3" t="s">
        <v>36</v>
      </c>
      <c r="E83" s="3" t="s">
        <v>32</v>
      </c>
      <c r="G83" s="3" t="s">
        <v>19</v>
      </c>
      <c r="H83" s="2" t="s">
        <v>141</v>
      </c>
      <c r="J83" s="3">
        <v>1</v>
      </c>
    </row>
    <row r="84" spans="3:10" ht="23.25" x14ac:dyDescent="0.25">
      <c r="C84" s="3" t="s">
        <v>32</v>
      </c>
      <c r="D84" s="3" t="s">
        <v>16</v>
      </c>
      <c r="E84" s="3" t="s">
        <v>34</v>
      </c>
      <c r="G84" s="3" t="s">
        <v>19</v>
      </c>
      <c r="H84" s="2" t="s">
        <v>142</v>
      </c>
      <c r="J84" s="3">
        <v>2</v>
      </c>
    </row>
    <row r="85" spans="3:10" ht="23.25" x14ac:dyDescent="0.25">
      <c r="C85" s="3" t="s">
        <v>32</v>
      </c>
      <c r="D85" s="3" t="s">
        <v>133</v>
      </c>
      <c r="E85" s="3" t="s">
        <v>132</v>
      </c>
      <c r="G85" s="3" t="s">
        <v>49</v>
      </c>
      <c r="H85" s="2" t="s">
        <v>141</v>
      </c>
      <c r="J85" s="3">
        <v>1</v>
      </c>
    </row>
    <row r="86" spans="3:10" ht="23.25" x14ac:dyDescent="0.25">
      <c r="C86" s="3" t="s">
        <v>32</v>
      </c>
      <c r="D86" s="3" t="s">
        <v>133</v>
      </c>
      <c r="E86" s="3" t="s">
        <v>38</v>
      </c>
      <c r="G86" s="3" t="s">
        <v>49</v>
      </c>
      <c r="H86" s="2" t="s">
        <v>142</v>
      </c>
      <c r="J86" s="3">
        <v>2</v>
      </c>
    </row>
    <row r="87" spans="3:10" ht="23.25" x14ac:dyDescent="0.25">
      <c r="C87" s="9" t="s">
        <v>32</v>
      </c>
      <c r="D87" s="10" t="s">
        <v>134</v>
      </c>
      <c r="E87" s="9" t="s">
        <v>13</v>
      </c>
      <c r="F87" s="31"/>
      <c r="G87" s="9" t="s">
        <v>49</v>
      </c>
      <c r="H87" s="7" t="s">
        <v>143</v>
      </c>
      <c r="I87" s="31"/>
      <c r="J87" s="9">
        <v>3</v>
      </c>
    </row>
    <row r="88" spans="3:10" ht="23.25" x14ac:dyDescent="0.25">
      <c r="C88" s="3" t="s">
        <v>32</v>
      </c>
      <c r="D88" s="8" t="s">
        <v>46</v>
      </c>
      <c r="E88" s="3" t="s">
        <v>137</v>
      </c>
      <c r="G88" s="3" t="s">
        <v>140</v>
      </c>
      <c r="H88" s="2" t="s">
        <v>141</v>
      </c>
      <c r="J88" s="3">
        <v>1</v>
      </c>
    </row>
    <row r="89" spans="3:10" x14ac:dyDescent="0.25">
      <c r="C89" s="1"/>
      <c r="D89" s="1"/>
      <c r="E89" s="1"/>
      <c r="G89" s="1"/>
      <c r="H89" s="1"/>
      <c r="J89" s="1"/>
    </row>
    <row r="90" spans="3:10" ht="23.25" x14ac:dyDescent="0.25">
      <c r="C90" s="5" t="s">
        <v>24</v>
      </c>
      <c r="D90" s="5" t="s">
        <v>23</v>
      </c>
      <c r="E90" s="5" t="s">
        <v>25</v>
      </c>
      <c r="G90" s="5" t="s">
        <v>26</v>
      </c>
      <c r="H90" s="5" t="s">
        <v>27</v>
      </c>
      <c r="J90" s="5" t="s">
        <v>28</v>
      </c>
    </row>
    <row r="91" spans="3:10" ht="23.25" x14ac:dyDescent="0.25">
      <c r="C91" s="3">
        <v>4</v>
      </c>
      <c r="D91" s="3">
        <v>8</v>
      </c>
      <c r="E91" s="3">
        <v>4</v>
      </c>
      <c r="G91" s="3">
        <v>12</v>
      </c>
      <c r="H91" s="3">
        <v>16</v>
      </c>
      <c r="J91" s="3">
        <f>SUM(J81:J90)</f>
        <v>13</v>
      </c>
    </row>
    <row r="92" spans="3:10" x14ac:dyDescent="0.25">
      <c r="C92" s="1"/>
      <c r="D92" s="1"/>
      <c r="E92" s="1"/>
      <c r="G92" s="1"/>
      <c r="H92" s="1"/>
      <c r="J92" s="1"/>
    </row>
    <row r="93" spans="3:10" x14ac:dyDescent="0.25">
      <c r="C93" s="1"/>
      <c r="D93" s="1"/>
      <c r="E93" s="1"/>
      <c r="G93" s="1"/>
      <c r="H93" s="1"/>
      <c r="J93" s="1"/>
    </row>
    <row r="94" spans="3:10" x14ac:dyDescent="0.25">
      <c r="C94" s="1"/>
      <c r="D94" s="1"/>
      <c r="E94" s="1"/>
      <c r="G94" s="1"/>
      <c r="H94" s="1"/>
      <c r="J94" s="1"/>
    </row>
    <row r="95" spans="3:10" x14ac:dyDescent="0.25">
      <c r="C95" s="1"/>
      <c r="D95" s="1"/>
      <c r="E95" s="1"/>
      <c r="G95" s="1"/>
      <c r="H95" s="1"/>
      <c r="J95" s="1"/>
    </row>
    <row r="96" spans="3:10" x14ac:dyDescent="0.25">
      <c r="C96" s="1"/>
      <c r="D96" s="1"/>
      <c r="E96" s="1"/>
      <c r="G96" s="1"/>
      <c r="H96" s="1"/>
      <c r="J96" s="1"/>
    </row>
    <row r="97" spans="3:10" ht="23.25" x14ac:dyDescent="0.25">
      <c r="C97" s="5" t="s">
        <v>0</v>
      </c>
      <c r="D97" s="5" t="s">
        <v>1</v>
      </c>
      <c r="E97" s="5" t="s">
        <v>2</v>
      </c>
      <c r="G97" s="5" t="s">
        <v>43</v>
      </c>
      <c r="H97" s="5" t="s">
        <v>3</v>
      </c>
      <c r="J97" s="5" t="s">
        <v>4</v>
      </c>
    </row>
    <row r="98" spans="3:10" ht="23.25" x14ac:dyDescent="0.25">
      <c r="C98" s="3" t="s">
        <v>13</v>
      </c>
      <c r="D98" s="3" t="s">
        <v>133</v>
      </c>
      <c r="E98" s="3" t="s">
        <v>137</v>
      </c>
      <c r="G98" s="8" t="s">
        <v>49</v>
      </c>
      <c r="H98" s="2" t="s">
        <v>141</v>
      </c>
      <c r="J98" s="3">
        <v>1</v>
      </c>
    </row>
    <row r="99" spans="3:10" ht="23.25" x14ac:dyDescent="0.25">
      <c r="C99" s="3" t="s">
        <v>32</v>
      </c>
      <c r="D99" s="8" t="s">
        <v>46</v>
      </c>
      <c r="E99" s="3" t="s">
        <v>137</v>
      </c>
      <c r="G99" s="3" t="s">
        <v>140</v>
      </c>
      <c r="H99" s="2" t="s">
        <v>141</v>
      </c>
      <c r="J99" s="3">
        <v>1</v>
      </c>
    </row>
    <row r="100" spans="3:10" ht="23.25" x14ac:dyDescent="0.25">
      <c r="C100" s="3" t="s">
        <v>135</v>
      </c>
      <c r="D100" s="8" t="s">
        <v>45</v>
      </c>
      <c r="E100" s="3" t="s">
        <v>137</v>
      </c>
      <c r="G100" s="3" t="s">
        <v>140</v>
      </c>
      <c r="H100" s="2" t="s">
        <v>142</v>
      </c>
      <c r="J100" s="3">
        <v>2</v>
      </c>
    </row>
    <row r="101" spans="3:10" ht="23.25" x14ac:dyDescent="0.25">
      <c r="C101" s="9" t="s">
        <v>146</v>
      </c>
      <c r="D101" s="10" t="s">
        <v>145</v>
      </c>
      <c r="E101" s="9" t="s">
        <v>137</v>
      </c>
      <c r="F101" s="31"/>
      <c r="G101" s="9" t="s">
        <v>140</v>
      </c>
      <c r="H101" s="7" t="s">
        <v>143</v>
      </c>
      <c r="I101" s="31"/>
      <c r="J101" s="9">
        <v>3</v>
      </c>
    </row>
    <row r="102" spans="3:10" x14ac:dyDescent="0.25">
      <c r="C102" s="1"/>
      <c r="D102" s="1"/>
      <c r="E102" s="1"/>
      <c r="G102" s="1"/>
      <c r="H102" s="1"/>
      <c r="J102" s="1"/>
    </row>
    <row r="103" spans="3:10" ht="23.25" x14ac:dyDescent="0.25">
      <c r="C103" s="5" t="s">
        <v>24</v>
      </c>
      <c r="D103" s="5" t="s">
        <v>23</v>
      </c>
      <c r="E103" s="5" t="s">
        <v>25</v>
      </c>
      <c r="G103" s="5" t="s">
        <v>26</v>
      </c>
      <c r="H103" s="5" t="s">
        <v>27</v>
      </c>
      <c r="J103" s="5" t="s">
        <v>28</v>
      </c>
    </row>
    <row r="104" spans="3:10" ht="23.25" x14ac:dyDescent="0.25">
      <c r="C104" s="3">
        <v>2</v>
      </c>
      <c r="D104" s="3">
        <v>4</v>
      </c>
      <c r="E104" s="3">
        <v>2</v>
      </c>
      <c r="G104" s="3">
        <v>8</v>
      </c>
      <c r="H104" s="3">
        <v>8</v>
      </c>
      <c r="J104" s="3">
        <f>SUM(J98:J103)</f>
        <v>7</v>
      </c>
    </row>
    <row r="105" spans="3:10" x14ac:dyDescent="0.25">
      <c r="C105" s="1"/>
      <c r="D105" s="1"/>
      <c r="E105" s="1"/>
      <c r="G105" s="1"/>
      <c r="H105" s="1"/>
      <c r="J105" s="1"/>
    </row>
    <row r="106" spans="3:10" x14ac:dyDescent="0.25">
      <c r="C106" s="1"/>
      <c r="D106" s="1"/>
      <c r="E106" s="1"/>
      <c r="G106" s="1"/>
      <c r="H106" s="1"/>
      <c r="J106" s="1"/>
    </row>
    <row r="107" spans="3:10" x14ac:dyDescent="0.25">
      <c r="C107" s="1"/>
      <c r="D107" s="1"/>
      <c r="E107" s="1"/>
      <c r="G107" s="1"/>
      <c r="H107" s="1"/>
      <c r="J107" s="1"/>
    </row>
    <row r="108" spans="3:10" x14ac:dyDescent="0.25">
      <c r="C108" s="1"/>
      <c r="D108" s="1"/>
      <c r="E108" s="1"/>
      <c r="G108" s="1"/>
      <c r="H108" s="1"/>
      <c r="J108" s="1"/>
    </row>
    <row r="109" spans="3:10" x14ac:dyDescent="0.25">
      <c r="C109" s="1"/>
      <c r="D109" s="1"/>
      <c r="E109" s="1"/>
      <c r="G109" s="1"/>
      <c r="H109" s="1"/>
      <c r="J109" s="1"/>
    </row>
    <row r="110" spans="3:10" ht="23.25" x14ac:dyDescent="0.25">
      <c r="C110" s="5" t="s">
        <v>0</v>
      </c>
      <c r="D110" s="5" t="s">
        <v>1</v>
      </c>
      <c r="E110" s="5" t="s">
        <v>2</v>
      </c>
      <c r="G110" s="5" t="s">
        <v>43</v>
      </c>
      <c r="H110" s="5" t="s">
        <v>3</v>
      </c>
      <c r="J110" s="5" t="s">
        <v>4</v>
      </c>
    </row>
    <row r="111" spans="3:10" ht="23.25" x14ac:dyDescent="0.25">
      <c r="C111" s="3" t="s">
        <v>5</v>
      </c>
      <c r="D111" s="3" t="s">
        <v>9</v>
      </c>
      <c r="E111" s="3" t="s">
        <v>37</v>
      </c>
      <c r="G111" s="8" t="s">
        <v>44</v>
      </c>
      <c r="H111" s="2" t="s">
        <v>141</v>
      </c>
      <c r="J111" s="3">
        <v>1</v>
      </c>
    </row>
    <row r="112" spans="3:10" x14ac:dyDescent="0.25">
      <c r="C112" s="1"/>
      <c r="D112" s="1"/>
      <c r="E112" s="1"/>
      <c r="G112" s="1"/>
      <c r="H112" s="1"/>
      <c r="J112" s="1"/>
    </row>
    <row r="113" spans="3:10" ht="23.25" x14ac:dyDescent="0.25">
      <c r="C113" s="5" t="s">
        <v>24</v>
      </c>
      <c r="D113" s="5" t="s">
        <v>23</v>
      </c>
      <c r="E113" s="5" t="s">
        <v>25</v>
      </c>
      <c r="G113" s="5" t="s">
        <v>26</v>
      </c>
      <c r="H113" s="5" t="s">
        <v>27</v>
      </c>
      <c r="J113" s="5" t="s">
        <v>28</v>
      </c>
    </row>
    <row r="114" spans="3:10" ht="23.25" x14ac:dyDescent="0.25">
      <c r="C114" s="3">
        <v>0</v>
      </c>
      <c r="D114" s="3">
        <v>1</v>
      </c>
      <c r="E114" s="3">
        <v>1</v>
      </c>
      <c r="G114" s="3">
        <v>0</v>
      </c>
      <c r="H114" s="3">
        <v>2</v>
      </c>
      <c r="J114" s="3">
        <v>1</v>
      </c>
    </row>
    <row r="115" spans="3:10" x14ac:dyDescent="0.25">
      <c r="C115" s="1"/>
      <c r="D115" s="1"/>
      <c r="E115" s="1"/>
      <c r="G115" s="1"/>
      <c r="H115" s="1"/>
      <c r="J115" s="1"/>
    </row>
    <row r="116" spans="3:10" x14ac:dyDescent="0.25">
      <c r="C116" s="1"/>
      <c r="D116" s="1"/>
      <c r="E116" s="1"/>
      <c r="G116" s="1"/>
      <c r="H116" s="1"/>
      <c r="J116" s="1"/>
    </row>
    <row r="117" spans="3:10" x14ac:dyDescent="0.25">
      <c r="C117" s="1"/>
      <c r="D117" s="1"/>
      <c r="E117" s="1"/>
      <c r="G117" s="1"/>
      <c r="H117" s="1"/>
      <c r="J117" s="1"/>
    </row>
    <row r="118" spans="3:10" x14ac:dyDescent="0.25">
      <c r="C118" s="1"/>
      <c r="D118" s="1"/>
      <c r="E118" s="1"/>
      <c r="G118" s="1"/>
      <c r="H118" s="1"/>
      <c r="J118" s="1"/>
    </row>
    <row r="119" spans="3:10" x14ac:dyDescent="0.25">
      <c r="C119" s="1"/>
      <c r="D119" s="1"/>
      <c r="E119" s="1"/>
      <c r="G119" s="1"/>
      <c r="H119" s="1"/>
      <c r="J119" s="1"/>
    </row>
    <row r="120" spans="3:10" ht="23.25" x14ac:dyDescent="0.25">
      <c r="C120" s="5" t="s">
        <v>0</v>
      </c>
      <c r="D120" s="5" t="s">
        <v>1</v>
      </c>
      <c r="E120" s="5" t="s">
        <v>2</v>
      </c>
      <c r="G120" s="5" t="s">
        <v>43</v>
      </c>
      <c r="H120" s="5" t="s">
        <v>3</v>
      </c>
      <c r="J120" s="5" t="s">
        <v>4</v>
      </c>
    </row>
    <row r="121" spans="3:10" ht="23.25" x14ac:dyDescent="0.25">
      <c r="C121" s="3" t="s">
        <v>29</v>
      </c>
      <c r="D121" s="3" t="s">
        <v>6</v>
      </c>
      <c r="E121" s="3" t="s">
        <v>15</v>
      </c>
      <c r="G121" s="8" t="s">
        <v>44</v>
      </c>
      <c r="H121" s="2" t="s">
        <v>141</v>
      </c>
      <c r="J121" s="3">
        <v>1</v>
      </c>
    </row>
    <row r="122" spans="3:10" ht="23.25" x14ac:dyDescent="0.25">
      <c r="C122" s="3" t="s">
        <v>15</v>
      </c>
      <c r="D122" s="3" t="s">
        <v>14</v>
      </c>
      <c r="E122" s="3" t="s">
        <v>7</v>
      </c>
      <c r="G122" s="8" t="s">
        <v>44</v>
      </c>
      <c r="H122" s="2" t="s">
        <v>142</v>
      </c>
      <c r="J122" s="3">
        <v>2</v>
      </c>
    </row>
    <row r="123" spans="3:10" ht="23.25" x14ac:dyDescent="0.25">
      <c r="C123" s="3" t="s">
        <v>15</v>
      </c>
      <c r="D123" s="3" t="s">
        <v>16</v>
      </c>
      <c r="E123" s="3" t="s">
        <v>11</v>
      </c>
      <c r="G123" s="3" t="s">
        <v>8</v>
      </c>
      <c r="H123" s="2" t="s">
        <v>141</v>
      </c>
      <c r="J123" s="3">
        <v>1</v>
      </c>
    </row>
    <row r="124" spans="3:10" ht="23.25" x14ac:dyDescent="0.25">
      <c r="C124" s="3" t="s">
        <v>38</v>
      </c>
      <c r="D124" s="3" t="s">
        <v>6</v>
      </c>
      <c r="E124" s="3" t="s">
        <v>15</v>
      </c>
      <c r="G124" s="3" t="s">
        <v>12</v>
      </c>
      <c r="H124" s="2" t="s">
        <v>141</v>
      </c>
      <c r="J124" s="3">
        <v>1</v>
      </c>
    </row>
    <row r="125" spans="3:10" ht="23.25" x14ac:dyDescent="0.25">
      <c r="C125" s="3" t="s">
        <v>15</v>
      </c>
      <c r="D125" s="3" t="s">
        <v>16</v>
      </c>
      <c r="E125" s="3" t="s">
        <v>5</v>
      </c>
      <c r="G125" s="3" t="s">
        <v>12</v>
      </c>
      <c r="H125" s="2" t="s">
        <v>142</v>
      </c>
      <c r="J125" s="3">
        <v>2</v>
      </c>
    </row>
    <row r="126" spans="3:10" ht="23.25" x14ac:dyDescent="0.25">
      <c r="C126" s="3" t="s">
        <v>15</v>
      </c>
      <c r="D126" s="3" t="s">
        <v>39</v>
      </c>
      <c r="E126" s="3" t="s">
        <v>29</v>
      </c>
      <c r="G126" s="3" t="s">
        <v>19</v>
      </c>
      <c r="H126" s="2" t="s">
        <v>141</v>
      </c>
      <c r="J126" s="3">
        <v>1</v>
      </c>
    </row>
    <row r="127" spans="3:10" ht="23.25" x14ac:dyDescent="0.25">
      <c r="C127" s="3" t="s">
        <v>5</v>
      </c>
      <c r="D127" s="3" t="s">
        <v>6</v>
      </c>
      <c r="E127" s="3" t="s">
        <v>15</v>
      </c>
      <c r="G127" s="3" t="s">
        <v>19</v>
      </c>
      <c r="H127" s="2" t="s">
        <v>142</v>
      </c>
      <c r="J127" s="3">
        <v>2</v>
      </c>
    </row>
    <row r="128" spans="3:10" ht="23.25" x14ac:dyDescent="0.25">
      <c r="C128" s="9" t="s">
        <v>34</v>
      </c>
      <c r="D128" s="9" t="s">
        <v>40</v>
      </c>
      <c r="E128" s="9" t="s">
        <v>15</v>
      </c>
      <c r="G128" s="9" t="s">
        <v>19</v>
      </c>
      <c r="H128" s="7" t="s">
        <v>143</v>
      </c>
      <c r="J128" s="9">
        <v>3</v>
      </c>
    </row>
    <row r="129" spans="3:10" ht="23.25" x14ac:dyDescent="0.25">
      <c r="C129" s="3" t="s">
        <v>5</v>
      </c>
      <c r="D129" s="3" t="s">
        <v>22</v>
      </c>
      <c r="E129" s="3" t="s">
        <v>15</v>
      </c>
      <c r="G129" s="3" t="s">
        <v>21</v>
      </c>
      <c r="H129" s="2" t="s">
        <v>141</v>
      </c>
      <c r="J129" s="3">
        <v>1</v>
      </c>
    </row>
    <row r="130" spans="3:10" x14ac:dyDescent="0.25">
      <c r="C130" s="1"/>
      <c r="D130" s="1"/>
      <c r="E130" s="1"/>
      <c r="G130" s="1"/>
      <c r="H130" s="1"/>
      <c r="J130" s="1"/>
    </row>
    <row r="131" spans="3:10" ht="23.25" x14ac:dyDescent="0.25">
      <c r="C131" s="5" t="s">
        <v>24</v>
      </c>
      <c r="D131" s="5" t="s">
        <v>23</v>
      </c>
      <c r="E131" s="5" t="s">
        <v>25</v>
      </c>
      <c r="G131" s="5" t="s">
        <v>26</v>
      </c>
      <c r="H131" s="5" t="s">
        <v>27</v>
      </c>
      <c r="J131" s="5" t="s">
        <v>28</v>
      </c>
    </row>
    <row r="132" spans="3:10" ht="23.25" x14ac:dyDescent="0.25">
      <c r="C132" s="3">
        <v>4</v>
      </c>
      <c r="D132" s="3">
        <v>9</v>
      </c>
      <c r="E132" s="3">
        <v>5</v>
      </c>
      <c r="G132" s="3">
        <v>5</v>
      </c>
      <c r="H132" s="3">
        <v>8</v>
      </c>
      <c r="J132" s="3">
        <v>14</v>
      </c>
    </row>
    <row r="133" spans="3:10" x14ac:dyDescent="0.25">
      <c r="C133" s="1"/>
      <c r="D133" s="1"/>
      <c r="E133" s="1"/>
      <c r="G133" s="1"/>
      <c r="H133" s="1"/>
      <c r="J133" s="1"/>
    </row>
    <row r="134" spans="3:10" x14ac:dyDescent="0.25">
      <c r="C134" s="1"/>
      <c r="D134" s="1"/>
      <c r="E134" s="1"/>
      <c r="G134" s="1"/>
      <c r="H134" s="1"/>
      <c r="J134" s="1"/>
    </row>
    <row r="135" spans="3:10" x14ac:dyDescent="0.25">
      <c r="C135" s="1"/>
      <c r="D135" s="1"/>
      <c r="E135" s="1"/>
      <c r="G135" s="1"/>
      <c r="H135" s="1"/>
      <c r="J135" s="1"/>
    </row>
    <row r="136" spans="3:10" x14ac:dyDescent="0.25">
      <c r="C136" s="1"/>
      <c r="D136" s="1"/>
      <c r="E136" s="1"/>
      <c r="G136" s="1"/>
      <c r="H136" s="1"/>
      <c r="J136" s="1"/>
    </row>
    <row r="137" spans="3:10" x14ac:dyDescent="0.25">
      <c r="C137" s="1"/>
      <c r="D137" s="1"/>
      <c r="E137" s="1"/>
      <c r="G137" s="1"/>
      <c r="H137" s="1"/>
      <c r="J137" s="1"/>
    </row>
    <row r="138" spans="3:10" ht="23.25" x14ac:dyDescent="0.25">
      <c r="C138" s="5" t="s">
        <v>0</v>
      </c>
      <c r="D138" s="5" t="s">
        <v>1</v>
      </c>
      <c r="E138" s="5" t="s">
        <v>2</v>
      </c>
      <c r="G138" s="5" t="s">
        <v>43</v>
      </c>
      <c r="H138" s="5" t="s">
        <v>3</v>
      </c>
      <c r="J138" s="5" t="s">
        <v>4</v>
      </c>
    </row>
    <row r="139" spans="3:10" ht="23.25" x14ac:dyDescent="0.25">
      <c r="C139" s="3" t="s">
        <v>32</v>
      </c>
      <c r="D139" s="3" t="s">
        <v>133</v>
      </c>
      <c r="E139" s="3" t="s">
        <v>135</v>
      </c>
      <c r="G139" s="8" t="s">
        <v>49</v>
      </c>
      <c r="H139" s="2" t="s">
        <v>141</v>
      </c>
      <c r="J139" s="3">
        <v>1</v>
      </c>
    </row>
    <row r="140" spans="3:10" ht="23.25" x14ac:dyDescent="0.25">
      <c r="C140" s="3" t="s">
        <v>135</v>
      </c>
      <c r="D140" s="3" t="s">
        <v>9</v>
      </c>
      <c r="E140" s="3" t="s">
        <v>41</v>
      </c>
      <c r="G140" s="3" t="s">
        <v>140</v>
      </c>
      <c r="H140" s="2" t="s">
        <v>141</v>
      </c>
      <c r="J140" s="3">
        <v>1</v>
      </c>
    </row>
    <row r="141" spans="3:10" ht="23.25" x14ac:dyDescent="0.25">
      <c r="C141" s="3" t="s">
        <v>135</v>
      </c>
      <c r="D141" s="8" t="s">
        <v>45</v>
      </c>
      <c r="E141" s="3" t="s">
        <v>137</v>
      </c>
      <c r="G141" s="3" t="s">
        <v>140</v>
      </c>
      <c r="H141" s="2" t="s">
        <v>142</v>
      </c>
      <c r="J141" s="3">
        <v>2</v>
      </c>
    </row>
    <row r="142" spans="3:10" x14ac:dyDescent="0.25">
      <c r="C142" s="1"/>
      <c r="D142" s="1"/>
      <c r="E142" s="1"/>
      <c r="G142" s="1"/>
      <c r="H142" s="1"/>
      <c r="J142" s="1"/>
    </row>
    <row r="143" spans="3:10" ht="23.25" x14ac:dyDescent="0.25">
      <c r="C143" s="5" t="s">
        <v>24</v>
      </c>
      <c r="D143" s="5" t="s">
        <v>23</v>
      </c>
      <c r="E143" s="5" t="s">
        <v>25</v>
      </c>
      <c r="G143" s="5" t="s">
        <v>26</v>
      </c>
      <c r="H143" s="5" t="s">
        <v>27</v>
      </c>
      <c r="J143" s="5" t="s">
        <v>28</v>
      </c>
    </row>
    <row r="144" spans="3:10" ht="23.25" x14ac:dyDescent="0.25">
      <c r="C144" s="3">
        <v>1</v>
      </c>
      <c r="D144" s="3">
        <v>3</v>
      </c>
      <c r="E144" s="3">
        <v>2</v>
      </c>
      <c r="G144" s="3">
        <v>3</v>
      </c>
      <c r="H144" s="3">
        <v>4</v>
      </c>
      <c r="J144" s="3">
        <f>SUM(J139:J143)</f>
        <v>4</v>
      </c>
    </row>
    <row r="145" spans="3:10" x14ac:dyDescent="0.25">
      <c r="C145" s="1"/>
      <c r="D145" s="1"/>
      <c r="E145" s="1"/>
      <c r="G145" s="1"/>
      <c r="H145" s="1"/>
      <c r="J145" s="1"/>
    </row>
    <row r="146" spans="3:10" x14ac:dyDescent="0.25">
      <c r="C146" s="1"/>
      <c r="D146" s="1"/>
      <c r="E146" s="1"/>
      <c r="G146" s="1"/>
      <c r="H146" s="1"/>
      <c r="J146" s="1"/>
    </row>
    <row r="147" spans="3:10" x14ac:dyDescent="0.25">
      <c r="C147" s="1"/>
      <c r="D147" s="1"/>
      <c r="E147" s="1"/>
      <c r="G147" s="1"/>
      <c r="H147" s="1"/>
      <c r="J147" s="1"/>
    </row>
    <row r="148" spans="3:10" x14ac:dyDescent="0.25">
      <c r="C148" s="1"/>
      <c r="D148" s="1"/>
      <c r="E148" s="1"/>
      <c r="G148" s="1"/>
      <c r="H148" s="1"/>
      <c r="J148" s="1"/>
    </row>
    <row r="149" spans="3:10" x14ac:dyDescent="0.25">
      <c r="C149" s="1"/>
      <c r="D149" s="1"/>
      <c r="E149" s="1"/>
      <c r="G149" s="1"/>
      <c r="H149" s="1"/>
      <c r="J149" s="1"/>
    </row>
    <row r="150" spans="3:10" ht="23.25" x14ac:dyDescent="0.25">
      <c r="C150" s="5" t="s">
        <v>0</v>
      </c>
      <c r="D150" s="5" t="s">
        <v>1</v>
      </c>
      <c r="E150" s="5" t="s">
        <v>2</v>
      </c>
      <c r="G150" s="5" t="s">
        <v>43</v>
      </c>
      <c r="H150" s="5" t="s">
        <v>3</v>
      </c>
      <c r="J150" s="5" t="s">
        <v>4</v>
      </c>
    </row>
    <row r="151" spans="3:10" ht="23.25" x14ac:dyDescent="0.25">
      <c r="C151" s="3" t="s">
        <v>29</v>
      </c>
      <c r="D151" s="3" t="s">
        <v>6</v>
      </c>
      <c r="E151" s="3" t="s">
        <v>15</v>
      </c>
      <c r="G151" s="8" t="s">
        <v>44</v>
      </c>
      <c r="H151" s="2" t="s">
        <v>141</v>
      </c>
      <c r="J151" s="3">
        <v>1</v>
      </c>
    </row>
    <row r="152" spans="3:10" ht="23.25" x14ac:dyDescent="0.25">
      <c r="C152" s="3" t="s">
        <v>29</v>
      </c>
      <c r="D152" s="3" t="s">
        <v>30</v>
      </c>
      <c r="E152" s="3" t="s">
        <v>17</v>
      </c>
      <c r="G152" s="3" t="s">
        <v>8</v>
      </c>
      <c r="H152" s="2" t="s">
        <v>141</v>
      </c>
      <c r="J152" s="3">
        <v>1</v>
      </c>
    </row>
    <row r="153" spans="3:10" ht="23.25" x14ac:dyDescent="0.25">
      <c r="C153" s="3" t="s">
        <v>29</v>
      </c>
      <c r="D153" s="3" t="s">
        <v>14</v>
      </c>
      <c r="E153" s="3" t="s">
        <v>17</v>
      </c>
      <c r="G153" s="3" t="s">
        <v>12</v>
      </c>
      <c r="H153" s="2" t="s">
        <v>141</v>
      </c>
      <c r="J153" s="3">
        <v>1</v>
      </c>
    </row>
    <row r="154" spans="3:10" ht="23.25" x14ac:dyDescent="0.25">
      <c r="C154" s="3" t="s">
        <v>15</v>
      </c>
      <c r="D154" s="3" t="s">
        <v>39</v>
      </c>
      <c r="E154" s="3" t="s">
        <v>29</v>
      </c>
      <c r="G154" s="3" t="s">
        <v>19</v>
      </c>
      <c r="H154" s="2" t="s">
        <v>141</v>
      </c>
      <c r="J154" s="3">
        <v>1</v>
      </c>
    </row>
    <row r="155" spans="3:10" ht="23.25" x14ac:dyDescent="0.25">
      <c r="C155" s="3" t="s">
        <v>41</v>
      </c>
      <c r="D155" s="3" t="s">
        <v>9</v>
      </c>
      <c r="E155" s="3" t="s">
        <v>29</v>
      </c>
      <c r="G155" s="3" t="s">
        <v>21</v>
      </c>
      <c r="H155" s="2" t="s">
        <v>141</v>
      </c>
      <c r="J155" s="3">
        <v>1</v>
      </c>
    </row>
    <row r="156" spans="3:10" ht="23.25" x14ac:dyDescent="0.25">
      <c r="C156" s="3" t="s">
        <v>29</v>
      </c>
      <c r="D156" s="3" t="s">
        <v>39</v>
      </c>
      <c r="E156" s="3" t="s">
        <v>15</v>
      </c>
      <c r="G156" s="3" t="s">
        <v>49</v>
      </c>
      <c r="H156" s="2" t="s">
        <v>141</v>
      </c>
      <c r="J156" s="3">
        <v>1</v>
      </c>
    </row>
    <row r="157" spans="3:10" ht="23.25" x14ac:dyDescent="0.25">
      <c r="C157" s="3" t="s">
        <v>29</v>
      </c>
      <c r="D157" s="3" t="s">
        <v>136</v>
      </c>
      <c r="E157" s="3" t="s">
        <v>13</v>
      </c>
      <c r="G157" s="3" t="s">
        <v>49</v>
      </c>
      <c r="H157" s="2" t="s">
        <v>142</v>
      </c>
      <c r="J157" s="3">
        <v>2</v>
      </c>
    </row>
    <row r="158" spans="3:10" ht="23.25" x14ac:dyDescent="0.25">
      <c r="C158" s="3" t="s">
        <v>38</v>
      </c>
      <c r="D158" s="3" t="s">
        <v>6</v>
      </c>
      <c r="E158" s="3" t="s">
        <v>29</v>
      </c>
      <c r="G158" s="3" t="s">
        <v>140</v>
      </c>
      <c r="H158" s="2" t="s">
        <v>141</v>
      </c>
      <c r="J158" s="3">
        <v>1</v>
      </c>
    </row>
    <row r="159" spans="3:10" ht="23.25" x14ac:dyDescent="0.25">
      <c r="C159" s="3" t="s">
        <v>29</v>
      </c>
      <c r="D159" s="8" t="s">
        <v>10</v>
      </c>
      <c r="E159" s="3" t="s">
        <v>146</v>
      </c>
      <c r="G159" s="3" t="s">
        <v>140</v>
      </c>
      <c r="H159" s="2" t="s">
        <v>142</v>
      </c>
      <c r="J159" s="3">
        <v>2</v>
      </c>
    </row>
    <row r="160" spans="3:10" x14ac:dyDescent="0.25">
      <c r="C160" s="1"/>
      <c r="D160" s="1"/>
      <c r="E160" s="1"/>
      <c r="G160" s="1"/>
      <c r="H160" s="1"/>
      <c r="J160" s="1"/>
    </row>
    <row r="161" spans="3:10" ht="23.25" x14ac:dyDescent="0.25">
      <c r="C161" s="5" t="s">
        <v>24</v>
      </c>
      <c r="D161" s="5" t="s">
        <v>23</v>
      </c>
      <c r="E161" s="5" t="s">
        <v>25</v>
      </c>
      <c r="G161" s="5" t="s">
        <v>26</v>
      </c>
      <c r="H161" s="5" t="s">
        <v>27</v>
      </c>
      <c r="J161" s="5" t="s">
        <v>28</v>
      </c>
    </row>
    <row r="162" spans="3:10" ht="23.25" x14ac:dyDescent="0.25">
      <c r="C162" s="3">
        <v>2</v>
      </c>
      <c r="D162" s="3">
        <v>9</v>
      </c>
      <c r="E162" s="3">
        <v>7</v>
      </c>
      <c r="G162" s="3">
        <v>5</v>
      </c>
      <c r="H162" s="3">
        <v>16</v>
      </c>
      <c r="J162" s="3">
        <f>SUM(J151:J161)</f>
        <v>11</v>
      </c>
    </row>
    <row r="163" spans="3:10" x14ac:dyDescent="0.25">
      <c r="C163" s="1"/>
      <c r="D163" s="1"/>
      <c r="E163" s="1"/>
      <c r="G163" s="1"/>
      <c r="H163" s="1"/>
      <c r="J163" s="1"/>
    </row>
    <row r="164" spans="3:10" x14ac:dyDescent="0.25">
      <c r="C164" s="1"/>
      <c r="D164" s="1"/>
      <c r="E164" s="1"/>
      <c r="G164" s="1"/>
      <c r="H164" s="1"/>
      <c r="J164" s="1"/>
    </row>
    <row r="165" spans="3:10" x14ac:dyDescent="0.25">
      <c r="C165" s="1"/>
      <c r="D165" s="1"/>
      <c r="E165" s="1"/>
      <c r="G165" s="1"/>
      <c r="H165" s="1"/>
      <c r="J165" s="1"/>
    </row>
    <row r="166" spans="3:10" x14ac:dyDescent="0.25">
      <c r="C166" s="1"/>
      <c r="D166" s="1"/>
      <c r="E166" s="1"/>
      <c r="G166" s="1"/>
      <c r="H166" s="1"/>
      <c r="J166" s="1"/>
    </row>
    <row r="167" spans="3:10" x14ac:dyDescent="0.25">
      <c r="C167" s="1"/>
      <c r="D167" s="1"/>
      <c r="E167" s="1"/>
      <c r="G167" s="1"/>
      <c r="H167" s="1"/>
      <c r="J167" s="1"/>
    </row>
    <row r="168" spans="3:10" ht="23.25" x14ac:dyDescent="0.25">
      <c r="C168" s="5" t="s">
        <v>0</v>
      </c>
      <c r="D168" s="5" t="s">
        <v>1</v>
      </c>
      <c r="E168" s="5" t="s">
        <v>2</v>
      </c>
      <c r="G168" s="5" t="s">
        <v>43</v>
      </c>
      <c r="H168" s="5" t="s">
        <v>3</v>
      </c>
      <c r="J168" s="5" t="s">
        <v>4</v>
      </c>
    </row>
    <row r="169" spans="3:10" ht="23.25" x14ac:dyDescent="0.25">
      <c r="C169" s="3" t="s">
        <v>38</v>
      </c>
      <c r="D169" s="8" t="s">
        <v>46</v>
      </c>
      <c r="E169" s="3" t="s">
        <v>13</v>
      </c>
      <c r="G169" s="8" t="s">
        <v>44</v>
      </c>
      <c r="H169" s="2" t="s">
        <v>141</v>
      </c>
      <c r="J169" s="3">
        <v>1</v>
      </c>
    </row>
    <row r="170" spans="3:10" ht="23.25" x14ac:dyDescent="0.25">
      <c r="C170" s="3" t="s">
        <v>34</v>
      </c>
      <c r="D170" s="3" t="s">
        <v>42</v>
      </c>
      <c r="E170" s="3" t="s">
        <v>13</v>
      </c>
      <c r="G170" s="8" t="s">
        <v>44</v>
      </c>
      <c r="H170" s="2" t="s">
        <v>142</v>
      </c>
      <c r="J170" s="3">
        <v>2</v>
      </c>
    </row>
    <row r="171" spans="3:10" ht="23.25" x14ac:dyDescent="0.25">
      <c r="C171" s="3" t="s">
        <v>13</v>
      </c>
      <c r="D171" s="3" t="s">
        <v>14</v>
      </c>
      <c r="E171" s="3" t="s">
        <v>5</v>
      </c>
      <c r="G171" s="3" t="s">
        <v>12</v>
      </c>
      <c r="H171" s="2" t="s">
        <v>141</v>
      </c>
      <c r="J171" s="3">
        <v>1</v>
      </c>
    </row>
    <row r="172" spans="3:10" ht="23.25" x14ac:dyDescent="0.25">
      <c r="C172" s="3" t="s">
        <v>38</v>
      </c>
      <c r="D172" s="8" t="s">
        <v>47</v>
      </c>
      <c r="E172" s="3" t="s">
        <v>13</v>
      </c>
      <c r="G172" s="3" t="s">
        <v>21</v>
      </c>
      <c r="H172" s="2" t="s">
        <v>141</v>
      </c>
      <c r="J172" s="3">
        <v>1</v>
      </c>
    </row>
    <row r="173" spans="3:10" ht="23.25" x14ac:dyDescent="0.25">
      <c r="C173" s="3" t="s">
        <v>13</v>
      </c>
      <c r="D173" s="3" t="s">
        <v>31</v>
      </c>
      <c r="E173" s="3" t="s">
        <v>41</v>
      </c>
      <c r="G173" s="3" t="s">
        <v>21</v>
      </c>
      <c r="H173" s="2" t="s">
        <v>142</v>
      </c>
      <c r="J173" s="3">
        <v>2</v>
      </c>
    </row>
    <row r="174" spans="3:10" ht="23.25" x14ac:dyDescent="0.25">
      <c r="C174" s="17" t="s">
        <v>13</v>
      </c>
      <c r="D174" s="17" t="s">
        <v>9</v>
      </c>
      <c r="E174" s="17" t="s">
        <v>11</v>
      </c>
      <c r="F174" s="18"/>
      <c r="G174" s="17" t="s">
        <v>21</v>
      </c>
      <c r="H174" s="17" t="s">
        <v>144</v>
      </c>
      <c r="J174" s="17">
        <v>5</v>
      </c>
    </row>
    <row r="175" spans="3:10" ht="23.25" x14ac:dyDescent="0.25">
      <c r="C175" s="3" t="s">
        <v>13</v>
      </c>
      <c r="D175" s="3" t="s">
        <v>133</v>
      </c>
      <c r="E175" s="3" t="s">
        <v>137</v>
      </c>
      <c r="G175" s="3" t="s">
        <v>49</v>
      </c>
      <c r="H175" s="2" t="s">
        <v>141</v>
      </c>
      <c r="J175" s="3">
        <v>1</v>
      </c>
    </row>
    <row r="176" spans="3:10" ht="23.25" x14ac:dyDescent="0.25">
      <c r="C176" s="3" t="s">
        <v>29</v>
      </c>
      <c r="D176" s="3" t="s">
        <v>136</v>
      </c>
      <c r="E176" s="3" t="s">
        <v>13</v>
      </c>
      <c r="G176" s="3" t="s">
        <v>49</v>
      </c>
      <c r="H176" s="2" t="s">
        <v>142</v>
      </c>
      <c r="J176" s="3">
        <v>2</v>
      </c>
    </row>
    <row r="177" spans="3:10" ht="23.25" x14ac:dyDescent="0.25">
      <c r="C177" s="17" t="s">
        <v>32</v>
      </c>
      <c r="D177" s="19" t="s">
        <v>134</v>
      </c>
      <c r="E177" s="17" t="s">
        <v>13</v>
      </c>
      <c r="F177" s="18"/>
      <c r="G177" s="17" t="s">
        <v>49</v>
      </c>
      <c r="H177" s="17" t="s">
        <v>144</v>
      </c>
      <c r="J177" s="17">
        <v>5</v>
      </c>
    </row>
    <row r="178" spans="3:10" ht="23.25" x14ac:dyDescent="0.25">
      <c r="C178" s="3" t="s">
        <v>146</v>
      </c>
      <c r="D178" s="8" t="s">
        <v>147</v>
      </c>
      <c r="E178" s="3" t="s">
        <v>13</v>
      </c>
      <c r="G178" s="3" t="s">
        <v>140</v>
      </c>
      <c r="H178" s="2" t="s">
        <v>141</v>
      </c>
      <c r="J178" s="3">
        <v>1</v>
      </c>
    </row>
    <row r="179" spans="3:10" x14ac:dyDescent="0.25">
      <c r="C179" s="1"/>
      <c r="D179" s="1"/>
      <c r="E179" s="1"/>
      <c r="G179" s="1"/>
      <c r="H179" s="1"/>
      <c r="J179" s="1"/>
    </row>
    <row r="180" spans="3:10" ht="23.25" x14ac:dyDescent="0.25">
      <c r="C180" s="5" t="s">
        <v>24</v>
      </c>
      <c r="D180" s="5" t="s">
        <v>23</v>
      </c>
      <c r="E180" s="5" t="s">
        <v>25</v>
      </c>
      <c r="G180" s="5" t="s">
        <v>26</v>
      </c>
      <c r="H180" s="5" t="s">
        <v>27</v>
      </c>
      <c r="J180" s="5" t="s">
        <v>28</v>
      </c>
    </row>
    <row r="181" spans="3:10" ht="23.25" x14ac:dyDescent="0.25">
      <c r="C181" s="3">
        <v>7</v>
      </c>
      <c r="D181" s="3">
        <v>10</v>
      </c>
      <c r="E181" s="3">
        <v>3</v>
      </c>
      <c r="G181" s="3">
        <v>22</v>
      </c>
      <c r="H181" s="3">
        <v>12</v>
      </c>
      <c r="J181" s="3">
        <f>SUM(J169:J180)</f>
        <v>21</v>
      </c>
    </row>
    <row r="182" spans="3:10" x14ac:dyDescent="0.25">
      <c r="C182" s="1"/>
      <c r="D182" s="1"/>
      <c r="E182" s="1"/>
      <c r="G182" s="1"/>
      <c r="H182" s="1"/>
      <c r="J182" s="1"/>
    </row>
    <row r="183" spans="3:10" x14ac:dyDescent="0.25">
      <c r="C183" s="1"/>
      <c r="D183" s="1"/>
      <c r="E183" s="1"/>
      <c r="G183" s="1"/>
      <c r="H183" s="1"/>
      <c r="J183" s="1"/>
    </row>
    <row r="184" spans="3:10" x14ac:dyDescent="0.25">
      <c r="C184" s="1"/>
      <c r="D184" s="1"/>
      <c r="E184" s="1"/>
      <c r="G184" s="1"/>
      <c r="H184" s="1"/>
      <c r="J184" s="1"/>
    </row>
    <row r="185" spans="3:10" x14ac:dyDescent="0.25">
      <c r="C185" s="1"/>
      <c r="D185" s="1"/>
      <c r="E185" s="1"/>
      <c r="G185" s="1"/>
      <c r="H185" s="1"/>
      <c r="J185" s="1"/>
    </row>
    <row r="186" spans="3:10" x14ac:dyDescent="0.25">
      <c r="C186" s="1"/>
      <c r="D186" s="1"/>
      <c r="E186" s="1"/>
      <c r="G186" s="1"/>
      <c r="H186" s="1"/>
      <c r="J186" s="1"/>
    </row>
    <row r="187" spans="3:10" ht="23.25" x14ac:dyDescent="0.25">
      <c r="C187" s="5" t="s">
        <v>0</v>
      </c>
      <c r="D187" s="5" t="s">
        <v>1</v>
      </c>
      <c r="E187" s="5" t="s">
        <v>2</v>
      </c>
      <c r="G187" s="5" t="s">
        <v>43</v>
      </c>
      <c r="H187" s="5" t="s">
        <v>3</v>
      </c>
      <c r="J187" s="5" t="s">
        <v>4</v>
      </c>
    </row>
    <row r="188" spans="3:10" ht="23.25" x14ac:dyDescent="0.25">
      <c r="C188" s="3" t="s">
        <v>38</v>
      </c>
      <c r="D188" s="8" t="s">
        <v>46</v>
      </c>
      <c r="E188" s="3" t="s">
        <v>13</v>
      </c>
      <c r="G188" s="8" t="s">
        <v>44</v>
      </c>
      <c r="H188" s="2" t="s">
        <v>141</v>
      </c>
      <c r="J188" s="3">
        <v>1</v>
      </c>
    </row>
    <row r="189" spans="3:10" ht="23.25" x14ac:dyDescent="0.25">
      <c r="C189" s="3" t="s">
        <v>38</v>
      </c>
      <c r="D189" s="3" t="s">
        <v>6</v>
      </c>
      <c r="E189" s="3" t="s">
        <v>15</v>
      </c>
      <c r="G189" s="3" t="s">
        <v>12</v>
      </c>
      <c r="H189" s="2" t="s">
        <v>141</v>
      </c>
      <c r="J189" s="3">
        <v>1</v>
      </c>
    </row>
    <row r="190" spans="3:10" ht="23.25" x14ac:dyDescent="0.25">
      <c r="C190" s="3" t="s">
        <v>38</v>
      </c>
      <c r="D190" s="3" t="s">
        <v>10</v>
      </c>
      <c r="E190" s="3" t="s">
        <v>34</v>
      </c>
      <c r="G190" s="3" t="s">
        <v>19</v>
      </c>
      <c r="H190" s="2" t="s">
        <v>141</v>
      </c>
      <c r="J190" s="3">
        <v>1</v>
      </c>
    </row>
    <row r="191" spans="3:10" ht="23.25" x14ac:dyDescent="0.25">
      <c r="C191" s="3" t="s">
        <v>38</v>
      </c>
      <c r="D191" s="8" t="s">
        <v>47</v>
      </c>
      <c r="E191" s="3" t="s">
        <v>13</v>
      </c>
      <c r="G191" s="3" t="s">
        <v>21</v>
      </c>
      <c r="H191" s="2" t="s">
        <v>141</v>
      </c>
      <c r="J191" s="3">
        <v>1</v>
      </c>
    </row>
    <row r="192" spans="3:10" ht="23.25" x14ac:dyDescent="0.25">
      <c r="C192" s="3" t="s">
        <v>41</v>
      </c>
      <c r="D192" s="3" t="s">
        <v>136</v>
      </c>
      <c r="E192" s="3" t="s">
        <v>38</v>
      </c>
      <c r="G192" s="3" t="s">
        <v>49</v>
      </c>
      <c r="H192" s="2" t="s">
        <v>141</v>
      </c>
      <c r="J192" s="3">
        <v>1</v>
      </c>
    </row>
    <row r="193" spans="3:10" ht="23.25" x14ac:dyDescent="0.25">
      <c r="C193" s="3" t="s">
        <v>32</v>
      </c>
      <c r="D193" s="8" t="s">
        <v>133</v>
      </c>
      <c r="E193" s="3" t="s">
        <v>38</v>
      </c>
      <c r="G193" s="3" t="s">
        <v>49</v>
      </c>
      <c r="H193" s="2" t="s">
        <v>142</v>
      </c>
      <c r="J193" s="3">
        <v>2</v>
      </c>
    </row>
    <row r="194" spans="3:10" ht="23.25" x14ac:dyDescent="0.25">
      <c r="C194" s="3" t="s">
        <v>38</v>
      </c>
      <c r="D194" s="3" t="s">
        <v>6</v>
      </c>
      <c r="E194" s="3" t="s">
        <v>29</v>
      </c>
      <c r="G194" s="3" t="s">
        <v>140</v>
      </c>
      <c r="H194" s="2" t="s">
        <v>141</v>
      </c>
      <c r="J194" s="3">
        <v>1</v>
      </c>
    </row>
    <row r="195" spans="3:10" x14ac:dyDescent="0.25">
      <c r="C195" s="1"/>
      <c r="D195" s="1"/>
      <c r="E195" s="1"/>
      <c r="G195" s="1"/>
      <c r="H195" s="1"/>
      <c r="J195" s="1"/>
    </row>
    <row r="196" spans="3:10" ht="23.25" x14ac:dyDescent="0.25">
      <c r="C196" s="5" t="s">
        <v>24</v>
      </c>
      <c r="D196" s="5" t="s">
        <v>23</v>
      </c>
      <c r="E196" s="5" t="s">
        <v>25</v>
      </c>
      <c r="G196" s="5" t="s">
        <v>26</v>
      </c>
      <c r="H196" s="5" t="s">
        <v>27</v>
      </c>
      <c r="J196" s="5" t="s">
        <v>28</v>
      </c>
    </row>
    <row r="197" spans="3:10" ht="23.25" x14ac:dyDescent="0.25">
      <c r="C197" s="3">
        <v>1</v>
      </c>
      <c r="D197" s="3">
        <v>7</v>
      </c>
      <c r="E197" s="3">
        <v>6</v>
      </c>
      <c r="G197" s="3">
        <v>9</v>
      </c>
      <c r="H197" s="3">
        <v>11</v>
      </c>
      <c r="I197">
        <f>SUM(J188:J193)</f>
        <v>7</v>
      </c>
      <c r="J197" s="3">
        <f>SUM(J188:J196)</f>
        <v>8</v>
      </c>
    </row>
    <row r="198" spans="3:10" x14ac:dyDescent="0.25">
      <c r="C198" s="1"/>
      <c r="D198" s="1"/>
      <c r="E198" s="1"/>
      <c r="G198" s="1"/>
      <c r="H198" s="1"/>
      <c r="J198" s="1"/>
    </row>
    <row r="199" spans="3:10" x14ac:dyDescent="0.25">
      <c r="C199" s="1"/>
      <c r="D199" s="1"/>
      <c r="E199" s="1"/>
      <c r="G199" s="1"/>
      <c r="H199" s="1"/>
      <c r="J199" s="1"/>
    </row>
    <row r="200" spans="3:10" x14ac:dyDescent="0.25">
      <c r="C200" s="1"/>
      <c r="D200" s="1"/>
      <c r="E200" s="1"/>
      <c r="G200" s="1"/>
      <c r="H200" s="1"/>
      <c r="J200" s="1"/>
    </row>
    <row r="201" spans="3:10" x14ac:dyDescent="0.25">
      <c r="C201" s="1"/>
      <c r="D201" s="1"/>
      <c r="E201" s="1"/>
      <c r="G201" s="1"/>
      <c r="H201" s="1"/>
      <c r="J201" s="1"/>
    </row>
    <row r="202" spans="3:10" x14ac:dyDescent="0.25">
      <c r="C202" s="1"/>
      <c r="D202" s="1"/>
      <c r="E202" s="1"/>
      <c r="G202" s="1"/>
      <c r="H202" s="1"/>
      <c r="J202" s="1"/>
    </row>
    <row r="203" spans="3:10" ht="23.25" x14ac:dyDescent="0.25">
      <c r="C203" s="5" t="s">
        <v>0</v>
      </c>
      <c r="D203" s="5" t="s">
        <v>1</v>
      </c>
      <c r="E203" s="5" t="s">
        <v>2</v>
      </c>
      <c r="G203" s="5" t="s">
        <v>43</v>
      </c>
      <c r="H203" s="5" t="s">
        <v>3</v>
      </c>
      <c r="J203" s="5" t="s">
        <v>4</v>
      </c>
    </row>
    <row r="204" spans="3:10" ht="23.25" x14ac:dyDescent="0.25">
      <c r="C204" s="3" t="s">
        <v>41</v>
      </c>
      <c r="D204" s="3" t="s">
        <v>9</v>
      </c>
      <c r="E204" s="3" t="s">
        <v>29</v>
      </c>
      <c r="G204" s="3" t="s">
        <v>21</v>
      </c>
      <c r="H204" s="2" t="s">
        <v>141</v>
      </c>
      <c r="J204" s="3">
        <v>1</v>
      </c>
    </row>
    <row r="205" spans="3:10" ht="23.25" x14ac:dyDescent="0.25">
      <c r="C205" s="3" t="s">
        <v>13</v>
      </c>
      <c r="D205" s="3" t="s">
        <v>31</v>
      </c>
      <c r="E205" s="3" t="s">
        <v>41</v>
      </c>
      <c r="G205" s="3" t="s">
        <v>21</v>
      </c>
      <c r="H205" s="2" t="s">
        <v>142</v>
      </c>
      <c r="J205" s="3">
        <v>2</v>
      </c>
    </row>
    <row r="206" spans="3:10" ht="23.25" x14ac:dyDescent="0.25">
      <c r="C206" s="3" t="s">
        <v>41</v>
      </c>
      <c r="D206" s="3" t="s">
        <v>136</v>
      </c>
      <c r="E206" s="3" t="s">
        <v>38</v>
      </c>
      <c r="G206" s="3" t="s">
        <v>49</v>
      </c>
      <c r="H206" s="2" t="s">
        <v>141</v>
      </c>
      <c r="J206" s="3">
        <v>1</v>
      </c>
    </row>
    <row r="207" spans="3:10" ht="23.25" x14ac:dyDescent="0.25">
      <c r="C207" s="3" t="s">
        <v>135</v>
      </c>
      <c r="D207" s="3" t="s">
        <v>9</v>
      </c>
      <c r="E207" s="3" t="s">
        <v>41</v>
      </c>
      <c r="G207" s="3" t="s">
        <v>140</v>
      </c>
      <c r="H207" s="2" t="s">
        <v>141</v>
      </c>
      <c r="J207" s="3">
        <v>1</v>
      </c>
    </row>
    <row r="208" spans="3:10" x14ac:dyDescent="0.25">
      <c r="C208" s="1"/>
      <c r="D208" s="1"/>
      <c r="E208" s="1"/>
      <c r="G208" s="1"/>
      <c r="H208" s="1"/>
      <c r="J208" s="1"/>
    </row>
    <row r="209" spans="3:10" ht="23.25" x14ac:dyDescent="0.25">
      <c r="C209" s="5" t="s">
        <v>24</v>
      </c>
      <c r="D209" s="5" t="s">
        <v>23</v>
      </c>
      <c r="E209" s="5" t="s">
        <v>25</v>
      </c>
      <c r="G209" s="5" t="s">
        <v>26</v>
      </c>
      <c r="H209" s="5" t="s">
        <v>27</v>
      </c>
      <c r="J209" s="5" t="s">
        <v>28</v>
      </c>
    </row>
    <row r="210" spans="3:10" ht="23.25" x14ac:dyDescent="0.25">
      <c r="C210" s="3">
        <v>1</v>
      </c>
      <c r="D210" s="3">
        <v>4</v>
      </c>
      <c r="E210" s="3">
        <v>3</v>
      </c>
      <c r="G210" s="3">
        <v>4</v>
      </c>
      <c r="H210" s="3">
        <v>10</v>
      </c>
      <c r="J210" s="3">
        <f>SUM(J204:J209)</f>
        <v>5</v>
      </c>
    </row>
    <row r="211" spans="3:10" x14ac:dyDescent="0.25">
      <c r="C211" s="1"/>
      <c r="D211" s="1"/>
      <c r="E211" s="1"/>
      <c r="G211" s="1"/>
      <c r="H211" s="1"/>
      <c r="J211" s="1"/>
    </row>
    <row r="212" spans="3:10" x14ac:dyDescent="0.25">
      <c r="C212" s="1"/>
      <c r="D212" s="1"/>
      <c r="E212" s="1"/>
      <c r="G212" s="1"/>
      <c r="H212" s="1"/>
      <c r="J212" s="1"/>
    </row>
    <row r="213" spans="3:10" x14ac:dyDescent="0.25">
      <c r="C213" s="1"/>
      <c r="D213" s="1"/>
      <c r="E213" s="1"/>
      <c r="G213" s="1"/>
      <c r="H213" s="1"/>
      <c r="J213" s="1"/>
    </row>
    <row r="214" spans="3:10" x14ac:dyDescent="0.25">
      <c r="C214" s="1"/>
      <c r="D214" s="1"/>
      <c r="E214" s="1"/>
      <c r="G214" s="1"/>
      <c r="H214" s="1"/>
      <c r="J214" s="1"/>
    </row>
    <row r="215" spans="3:10" x14ac:dyDescent="0.25">
      <c r="C215" s="1"/>
      <c r="D215" s="1"/>
      <c r="E215" s="1"/>
      <c r="G215" s="1"/>
      <c r="H215" s="1"/>
      <c r="J215" s="1"/>
    </row>
    <row r="216" spans="3:10" ht="23.25" x14ac:dyDescent="0.25">
      <c r="C216" s="5" t="s">
        <v>0</v>
      </c>
      <c r="D216" s="5" t="s">
        <v>1</v>
      </c>
      <c r="E216" s="5" t="s">
        <v>2</v>
      </c>
      <c r="G216" s="5" t="s">
        <v>43</v>
      </c>
      <c r="H216" s="5" t="s">
        <v>3</v>
      </c>
      <c r="J216" s="5" t="s">
        <v>4</v>
      </c>
    </row>
    <row r="217" spans="3:10" ht="23.25" x14ac:dyDescent="0.25">
      <c r="C217" s="3" t="s">
        <v>34</v>
      </c>
      <c r="D217" s="8" t="s">
        <v>47</v>
      </c>
      <c r="E217" s="3" t="s">
        <v>20</v>
      </c>
      <c r="G217" s="3" t="s">
        <v>8</v>
      </c>
      <c r="H217" s="2" t="s">
        <v>141</v>
      </c>
      <c r="J217" s="3">
        <v>1</v>
      </c>
    </row>
    <row r="218" spans="3:10" ht="23.25" x14ac:dyDescent="0.25">
      <c r="C218" s="3" t="s">
        <v>20</v>
      </c>
      <c r="D218" s="3" t="s">
        <v>14</v>
      </c>
      <c r="E218" s="3" t="s">
        <v>17</v>
      </c>
      <c r="G218" s="3" t="s">
        <v>8</v>
      </c>
      <c r="H218" s="2" t="s">
        <v>142</v>
      </c>
      <c r="J218" s="3">
        <v>2</v>
      </c>
    </row>
    <row r="219" spans="3:10" ht="23.25" x14ac:dyDescent="0.25">
      <c r="C219" s="3" t="s">
        <v>20</v>
      </c>
      <c r="D219" s="8" t="s">
        <v>45</v>
      </c>
      <c r="E219" s="3" t="s">
        <v>5</v>
      </c>
      <c r="G219" s="3" t="s">
        <v>19</v>
      </c>
      <c r="H219" s="2" t="s">
        <v>141</v>
      </c>
      <c r="J219" s="3">
        <v>1</v>
      </c>
    </row>
    <row r="220" spans="3:10" x14ac:dyDescent="0.25">
      <c r="C220" s="1"/>
      <c r="D220" s="1"/>
      <c r="E220" s="1"/>
      <c r="G220" s="1"/>
      <c r="H220" s="1"/>
      <c r="J220" s="1"/>
    </row>
    <row r="221" spans="3:10" ht="23.25" x14ac:dyDescent="0.25">
      <c r="C221" s="5" t="s">
        <v>24</v>
      </c>
      <c r="D221" s="5" t="s">
        <v>23</v>
      </c>
      <c r="E221" s="5" t="s">
        <v>25</v>
      </c>
      <c r="G221" s="5" t="s">
        <v>26</v>
      </c>
      <c r="H221" s="5" t="s">
        <v>27</v>
      </c>
      <c r="J221" s="5" t="s">
        <v>28</v>
      </c>
    </row>
    <row r="222" spans="3:10" ht="23.25" x14ac:dyDescent="0.25">
      <c r="C222" s="3">
        <v>1</v>
      </c>
      <c r="D222" s="3">
        <v>3</v>
      </c>
      <c r="E222" s="3">
        <v>2</v>
      </c>
      <c r="G222" s="3">
        <v>5</v>
      </c>
      <c r="H222" s="3">
        <v>5</v>
      </c>
      <c r="J222" s="3">
        <v>4</v>
      </c>
    </row>
    <row r="223" spans="3:10" x14ac:dyDescent="0.25">
      <c r="C223" s="1"/>
      <c r="D223" s="1"/>
      <c r="E223" s="1"/>
      <c r="G223" s="1"/>
      <c r="H223" s="1"/>
      <c r="J223" s="1"/>
    </row>
    <row r="224" spans="3:10" x14ac:dyDescent="0.25">
      <c r="C224" s="1"/>
      <c r="D224" s="1"/>
      <c r="E224" s="1"/>
      <c r="G224" s="1"/>
      <c r="H224" s="1"/>
      <c r="J224" s="1"/>
    </row>
    <row r="225" spans="3:10" x14ac:dyDescent="0.25">
      <c r="C225" s="1"/>
      <c r="D225" s="1"/>
      <c r="E225" s="1"/>
      <c r="G225" s="1"/>
      <c r="H225" s="1"/>
      <c r="J225" s="1"/>
    </row>
    <row r="226" spans="3:10" x14ac:dyDescent="0.25">
      <c r="C226" s="1"/>
      <c r="D226" s="1"/>
      <c r="E226" s="1"/>
      <c r="G226" s="1"/>
      <c r="H226" s="1"/>
      <c r="J226" s="1"/>
    </row>
    <row r="227" spans="3:10" x14ac:dyDescent="0.25">
      <c r="C227" s="1"/>
      <c r="D227" s="1"/>
      <c r="E227" s="1"/>
      <c r="G227" s="1"/>
      <c r="H227" s="1"/>
      <c r="J227" s="1"/>
    </row>
    <row r="228" spans="3:10" ht="23.25" x14ac:dyDescent="0.25">
      <c r="C228" s="5" t="s">
        <v>0</v>
      </c>
      <c r="D228" s="5" t="s">
        <v>1</v>
      </c>
      <c r="E228" s="5" t="s">
        <v>2</v>
      </c>
      <c r="G228" s="5" t="s">
        <v>43</v>
      </c>
      <c r="H228" s="5" t="s">
        <v>3</v>
      </c>
      <c r="J228" s="5" t="s">
        <v>4</v>
      </c>
    </row>
    <row r="229" spans="3:10" ht="23.25" x14ac:dyDescent="0.25">
      <c r="C229" s="3" t="s">
        <v>11</v>
      </c>
      <c r="D229" s="3" t="s">
        <v>14</v>
      </c>
      <c r="E229" s="3" t="s">
        <v>34</v>
      </c>
      <c r="G229" s="8" t="s">
        <v>44</v>
      </c>
      <c r="H229" s="2" t="s">
        <v>141</v>
      </c>
      <c r="J229" s="3">
        <v>1</v>
      </c>
    </row>
    <row r="230" spans="3:10" ht="23.25" x14ac:dyDescent="0.25">
      <c r="C230" s="3" t="s">
        <v>34</v>
      </c>
      <c r="D230" s="3" t="s">
        <v>42</v>
      </c>
      <c r="E230" s="3" t="s">
        <v>13</v>
      </c>
      <c r="G230" s="8" t="s">
        <v>44</v>
      </c>
      <c r="H230" s="2" t="s">
        <v>142</v>
      </c>
      <c r="J230" s="3">
        <v>2</v>
      </c>
    </row>
    <row r="231" spans="3:10" ht="23.25" x14ac:dyDescent="0.25">
      <c r="C231" s="9" t="s">
        <v>7</v>
      </c>
      <c r="D231" s="9" t="s">
        <v>9</v>
      </c>
      <c r="E231" s="9" t="s">
        <v>34</v>
      </c>
      <c r="G231" s="10" t="s">
        <v>44</v>
      </c>
      <c r="H231" s="7" t="s">
        <v>143</v>
      </c>
      <c r="J231" s="9">
        <v>3</v>
      </c>
    </row>
    <row r="232" spans="3:10" ht="23.25" x14ac:dyDescent="0.25">
      <c r="C232" s="3" t="s">
        <v>34</v>
      </c>
      <c r="D232" s="8" t="s">
        <v>47</v>
      </c>
      <c r="E232" s="3" t="s">
        <v>20</v>
      </c>
      <c r="G232" s="3" t="s">
        <v>8</v>
      </c>
      <c r="H232" s="2" t="s">
        <v>141</v>
      </c>
      <c r="J232" s="3">
        <v>1</v>
      </c>
    </row>
    <row r="233" spans="3:10" ht="23.25" x14ac:dyDescent="0.25">
      <c r="C233" s="3" t="s">
        <v>38</v>
      </c>
      <c r="D233" s="3" t="s">
        <v>10</v>
      </c>
      <c r="E233" s="3" t="s">
        <v>34</v>
      </c>
      <c r="G233" s="3" t="s">
        <v>19</v>
      </c>
      <c r="H233" s="2" t="s">
        <v>141</v>
      </c>
      <c r="J233" s="3">
        <v>1</v>
      </c>
    </row>
    <row r="234" spans="3:10" ht="23.25" x14ac:dyDescent="0.25">
      <c r="C234" s="3" t="s">
        <v>32</v>
      </c>
      <c r="D234" s="3" t="s">
        <v>16</v>
      </c>
      <c r="E234" s="3" t="s">
        <v>34</v>
      </c>
      <c r="G234" s="3" t="s">
        <v>19</v>
      </c>
      <c r="H234" s="2" t="s">
        <v>142</v>
      </c>
      <c r="J234" s="3">
        <v>2</v>
      </c>
    </row>
    <row r="235" spans="3:10" ht="23.25" x14ac:dyDescent="0.25">
      <c r="C235" s="17" t="s">
        <v>34</v>
      </c>
      <c r="D235" s="17" t="s">
        <v>40</v>
      </c>
      <c r="E235" s="17" t="s">
        <v>15</v>
      </c>
      <c r="F235" s="18"/>
      <c r="G235" s="17" t="s">
        <v>19</v>
      </c>
      <c r="H235" s="17" t="s">
        <v>144</v>
      </c>
      <c r="J235" s="17">
        <v>5</v>
      </c>
    </row>
    <row r="236" spans="3:10" ht="23.25" x14ac:dyDescent="0.25">
      <c r="C236" s="3" t="s">
        <v>34</v>
      </c>
      <c r="D236" s="3" t="s">
        <v>6</v>
      </c>
      <c r="E236" s="3" t="s">
        <v>11</v>
      </c>
      <c r="G236" s="3" t="s">
        <v>21</v>
      </c>
      <c r="H236" s="2" t="s">
        <v>141</v>
      </c>
      <c r="J236" s="3">
        <v>1</v>
      </c>
    </row>
    <row r="237" spans="3:10" x14ac:dyDescent="0.25">
      <c r="C237" s="1"/>
      <c r="D237" s="1"/>
      <c r="E237" s="1"/>
      <c r="G237" s="1"/>
      <c r="H237" s="1"/>
      <c r="J237" s="1"/>
    </row>
    <row r="238" spans="3:10" ht="23.25" x14ac:dyDescent="0.25">
      <c r="C238" s="5" t="s">
        <v>24</v>
      </c>
      <c r="D238" s="5" t="s">
        <v>23</v>
      </c>
      <c r="E238" s="5" t="s">
        <v>25</v>
      </c>
      <c r="G238" s="5" t="s">
        <v>26</v>
      </c>
      <c r="H238" s="5" t="s">
        <v>27</v>
      </c>
      <c r="J238" s="5" t="s">
        <v>28</v>
      </c>
    </row>
    <row r="239" spans="3:10" ht="23.25" x14ac:dyDescent="0.25">
      <c r="C239" s="3">
        <v>5</v>
      </c>
      <c r="D239" s="3">
        <v>8</v>
      </c>
      <c r="E239" s="3">
        <v>3</v>
      </c>
      <c r="G239" s="3">
        <v>11</v>
      </c>
      <c r="H239" s="3">
        <v>7</v>
      </c>
      <c r="J239" s="3">
        <v>16</v>
      </c>
    </row>
    <row r="240" spans="3:10" x14ac:dyDescent="0.25">
      <c r="C240" s="1"/>
      <c r="D240" s="1"/>
      <c r="E240" s="1"/>
      <c r="G240" s="1"/>
      <c r="H240" s="1"/>
      <c r="J240" s="1"/>
    </row>
    <row r="241" spans="3:10" x14ac:dyDescent="0.25">
      <c r="C241" s="1"/>
      <c r="D241" s="1"/>
      <c r="E241" s="1"/>
      <c r="G241" s="1"/>
      <c r="H241" s="1"/>
      <c r="J241" s="1"/>
    </row>
    <row r="242" spans="3:10" x14ac:dyDescent="0.25">
      <c r="C242" s="1"/>
      <c r="D242" s="1"/>
      <c r="E242" s="1"/>
      <c r="G242" s="1"/>
      <c r="H242" s="1"/>
      <c r="J242" s="1"/>
    </row>
    <row r="243" spans="3:10" x14ac:dyDescent="0.25">
      <c r="C243" s="1"/>
      <c r="D243" s="1"/>
      <c r="E243" s="1"/>
      <c r="G243" s="1"/>
      <c r="H243" s="1"/>
      <c r="J243" s="1"/>
    </row>
    <row r="244" spans="3:10" x14ac:dyDescent="0.25">
      <c r="C244" s="1"/>
      <c r="D244" s="1"/>
      <c r="E244" s="1"/>
      <c r="G244" s="1"/>
      <c r="H244" s="1"/>
      <c r="J244" s="1"/>
    </row>
    <row r="245" spans="3:10" ht="23.25" x14ac:dyDescent="0.25">
      <c r="C245" s="5" t="s">
        <v>0</v>
      </c>
      <c r="D245" s="5" t="s">
        <v>1</v>
      </c>
      <c r="E245" s="5" t="s">
        <v>2</v>
      </c>
      <c r="G245" s="5" t="s">
        <v>43</v>
      </c>
      <c r="H245" s="5" t="s">
        <v>3</v>
      </c>
      <c r="J245" s="5" t="s">
        <v>4</v>
      </c>
    </row>
    <row r="246" spans="3:10" ht="23.25" x14ac:dyDescent="0.25">
      <c r="C246" s="3" t="s">
        <v>146</v>
      </c>
      <c r="D246" s="8" t="s">
        <v>147</v>
      </c>
      <c r="E246" s="3" t="s">
        <v>13</v>
      </c>
      <c r="G246" s="8" t="s">
        <v>140</v>
      </c>
      <c r="H246" s="2" t="s">
        <v>141</v>
      </c>
      <c r="J246" s="3">
        <v>1</v>
      </c>
    </row>
    <row r="247" spans="3:10" ht="23.25" x14ac:dyDescent="0.25">
      <c r="C247" s="3" t="s">
        <v>29</v>
      </c>
      <c r="D247" s="3" t="s">
        <v>10</v>
      </c>
      <c r="E247" s="3" t="s">
        <v>146</v>
      </c>
      <c r="G247" s="8" t="s">
        <v>140</v>
      </c>
      <c r="H247" s="2" t="s">
        <v>142</v>
      </c>
      <c r="J247" s="3">
        <v>2</v>
      </c>
    </row>
    <row r="248" spans="3:10" ht="23.25" x14ac:dyDescent="0.25">
      <c r="C248" s="17" t="s">
        <v>146</v>
      </c>
      <c r="D248" s="19" t="s">
        <v>145</v>
      </c>
      <c r="E248" s="17" t="s">
        <v>137</v>
      </c>
      <c r="F248" s="18"/>
      <c r="G248" s="19" t="s">
        <v>140</v>
      </c>
      <c r="H248" s="17" t="s">
        <v>144</v>
      </c>
      <c r="J248" s="17">
        <v>5</v>
      </c>
    </row>
    <row r="249" spans="3:10" x14ac:dyDescent="0.25">
      <c r="C249" s="1"/>
      <c r="D249" s="1"/>
      <c r="E249" s="1"/>
      <c r="G249" s="1"/>
      <c r="H249" s="1"/>
      <c r="J249" s="1"/>
    </row>
    <row r="250" spans="3:10" ht="23.25" x14ac:dyDescent="0.25">
      <c r="C250" s="5" t="s">
        <v>24</v>
      </c>
      <c r="D250" s="5" t="s">
        <v>23</v>
      </c>
      <c r="E250" s="5" t="s">
        <v>25</v>
      </c>
      <c r="G250" s="5" t="s">
        <v>26</v>
      </c>
      <c r="H250" s="5" t="s">
        <v>27</v>
      </c>
      <c r="J250" s="5" t="s">
        <v>28</v>
      </c>
    </row>
    <row r="251" spans="3:10" ht="23.25" x14ac:dyDescent="0.25">
      <c r="C251" s="3">
        <v>3</v>
      </c>
      <c r="D251" s="3">
        <v>3</v>
      </c>
      <c r="E251" s="3">
        <v>0</v>
      </c>
      <c r="G251" s="3">
        <v>8</v>
      </c>
      <c r="H251" s="3">
        <v>2</v>
      </c>
      <c r="J251" s="3">
        <v>8</v>
      </c>
    </row>
    <row r="252" spans="3:10" x14ac:dyDescent="0.25">
      <c r="C252" s="1"/>
      <c r="D252" s="1"/>
      <c r="E252" s="1"/>
      <c r="G252" s="1"/>
      <c r="H252" s="1"/>
      <c r="J252" s="1"/>
    </row>
    <row r="253" spans="3:10" x14ac:dyDescent="0.25">
      <c r="C253" s="1"/>
      <c r="D253" s="1"/>
      <c r="E253" s="1"/>
      <c r="G253" s="1"/>
      <c r="H253" s="1"/>
      <c r="J253" s="1"/>
    </row>
    <row r="254" spans="3:10" x14ac:dyDescent="0.25">
      <c r="C254" s="1"/>
      <c r="D254" s="1"/>
      <c r="E254" s="1"/>
      <c r="G254" s="1"/>
      <c r="H254" s="1"/>
      <c r="J254" s="1"/>
    </row>
    <row r="255" spans="3:10" x14ac:dyDescent="0.25">
      <c r="C255" s="1"/>
      <c r="D255" s="1"/>
      <c r="E255" s="1"/>
      <c r="G255" s="1"/>
      <c r="H255" s="1"/>
      <c r="J255" s="1"/>
    </row>
    <row r="256" spans="3:10" x14ac:dyDescent="0.25">
      <c r="C256" s="1"/>
      <c r="D256" s="1"/>
      <c r="E256" s="1"/>
      <c r="G256" s="1"/>
      <c r="H256" s="1"/>
      <c r="J256" s="1"/>
    </row>
    <row r="257" spans="1:10" x14ac:dyDescent="0.25">
      <c r="C257" s="1"/>
      <c r="D257" s="1"/>
      <c r="E257" s="1"/>
      <c r="G257" s="1"/>
      <c r="H257" s="1"/>
      <c r="J257" s="1"/>
    </row>
    <row r="258" spans="1:10" x14ac:dyDescent="0.25">
      <c r="C258" s="1"/>
      <c r="D258" s="1"/>
      <c r="E258" s="1"/>
      <c r="G258" s="1"/>
      <c r="H258" s="1"/>
      <c r="J258" s="1"/>
    </row>
    <row r="259" spans="1:10" x14ac:dyDescent="0.25">
      <c r="C259" s="1"/>
      <c r="D259" s="1"/>
      <c r="E259" s="1"/>
      <c r="G259" s="1"/>
      <c r="H259" s="1"/>
      <c r="J259" s="1"/>
    </row>
    <row r="260" spans="1:10" x14ac:dyDescent="0.25">
      <c r="C260" s="1"/>
      <c r="D260" s="1"/>
      <c r="E260" s="1"/>
      <c r="G260" s="1"/>
      <c r="H260" s="1"/>
      <c r="J260" s="1"/>
    </row>
    <row r="261" spans="1:10" ht="87.75" x14ac:dyDescent="1.05">
      <c r="A261" s="44" t="s">
        <v>51</v>
      </c>
      <c r="B261" s="44"/>
      <c r="C261" s="44"/>
      <c r="D261" s="44"/>
      <c r="E261" s="44"/>
      <c r="F261" s="44"/>
      <c r="G261" s="44"/>
      <c r="H261" s="44"/>
      <c r="I261" s="44"/>
      <c r="J261" s="44"/>
    </row>
    <row r="262" spans="1:10" x14ac:dyDescent="0.25">
      <c r="C262" s="1"/>
      <c r="D262" s="1"/>
      <c r="E262" s="1"/>
      <c r="G262" s="1"/>
      <c r="H262" s="1"/>
      <c r="J262" s="1"/>
    </row>
    <row r="263" spans="1:10" x14ac:dyDescent="0.25">
      <c r="C263" s="1"/>
      <c r="D263" s="1"/>
      <c r="E263" s="1"/>
      <c r="G263" s="1"/>
      <c r="H263" s="1"/>
      <c r="J263" s="1"/>
    </row>
    <row r="264" spans="1:10" x14ac:dyDescent="0.25">
      <c r="C264" s="1"/>
      <c r="D264" s="1"/>
      <c r="E264" s="1"/>
      <c r="G264" s="1"/>
      <c r="H264" s="1"/>
      <c r="J264" s="1"/>
    </row>
    <row r="265" spans="1:10" x14ac:dyDescent="0.25">
      <c r="C265" s="1"/>
      <c r="D265" s="1"/>
      <c r="E265" s="1"/>
      <c r="G265" s="1"/>
      <c r="H265" s="1"/>
      <c r="J265" s="1"/>
    </row>
    <row r="266" spans="1:10" x14ac:dyDescent="0.25">
      <c r="C266" s="1"/>
      <c r="D266" s="1"/>
      <c r="E266" s="1"/>
      <c r="G266" s="1"/>
      <c r="H266" s="1"/>
      <c r="J266" s="1"/>
    </row>
    <row r="267" spans="1:10" x14ac:dyDescent="0.25">
      <c r="C267" s="1"/>
      <c r="D267" s="1"/>
      <c r="E267" s="1"/>
      <c r="G267" s="1"/>
      <c r="H267" s="1"/>
      <c r="J267" s="1"/>
    </row>
    <row r="268" spans="1:10" x14ac:dyDescent="0.25">
      <c r="C268" s="1"/>
      <c r="D268" s="1"/>
      <c r="E268" s="1"/>
      <c r="G268" s="1"/>
      <c r="H268" s="1"/>
      <c r="J268" s="1"/>
    </row>
    <row r="269" spans="1:10" x14ac:dyDescent="0.25">
      <c r="C269" s="1"/>
      <c r="D269" s="1"/>
      <c r="E269" s="1"/>
      <c r="G269" s="1"/>
      <c r="H269" s="1"/>
      <c r="J269" s="1"/>
    </row>
    <row r="270" spans="1:10" x14ac:dyDescent="0.25">
      <c r="C270" s="1"/>
      <c r="D270" s="1"/>
      <c r="E270" s="1"/>
      <c r="G270" s="1"/>
      <c r="H270" s="1"/>
      <c r="J270" s="1"/>
    </row>
    <row r="271" spans="1:10" x14ac:dyDescent="0.25">
      <c r="C271" s="1"/>
      <c r="D271" s="1"/>
      <c r="E271" s="1"/>
      <c r="G271" s="1"/>
      <c r="H271" s="1"/>
      <c r="J271" s="1"/>
    </row>
    <row r="272" spans="1:10" x14ac:dyDescent="0.25">
      <c r="C272" s="1"/>
      <c r="D272" s="1"/>
      <c r="E272" s="1"/>
      <c r="G272" s="1"/>
      <c r="H272" s="1"/>
      <c r="J272" s="1"/>
    </row>
    <row r="273" spans="3:10" x14ac:dyDescent="0.25">
      <c r="C273" s="1"/>
      <c r="D273" s="1"/>
      <c r="E273" s="1"/>
      <c r="G273" s="1"/>
      <c r="H273" s="1"/>
      <c r="J273" s="1"/>
    </row>
    <row r="274" spans="3:10" x14ac:dyDescent="0.25">
      <c r="C274" s="1"/>
      <c r="D274" s="1"/>
      <c r="E274" s="1"/>
      <c r="G274" s="1"/>
      <c r="H274" s="1"/>
      <c r="J274" s="1"/>
    </row>
    <row r="275" spans="3:10" x14ac:dyDescent="0.25">
      <c r="C275" s="1"/>
      <c r="D275" s="1"/>
      <c r="E275" s="1"/>
      <c r="G275" s="1"/>
      <c r="H275" s="1"/>
      <c r="J275" s="1"/>
    </row>
    <row r="276" spans="3:10" x14ac:dyDescent="0.25">
      <c r="C276" s="1"/>
      <c r="D276" s="1"/>
      <c r="E276" s="1"/>
      <c r="G276" s="1"/>
      <c r="H276" s="1"/>
      <c r="J276" s="1"/>
    </row>
    <row r="277" spans="3:10" x14ac:dyDescent="0.25">
      <c r="C277" s="1"/>
      <c r="D277" s="1"/>
      <c r="E277" s="1"/>
      <c r="G277" s="1"/>
      <c r="H277" s="1"/>
      <c r="J277" s="1"/>
    </row>
    <row r="278" spans="3:10" ht="23.25" x14ac:dyDescent="0.25">
      <c r="C278" s="4" t="s">
        <v>0</v>
      </c>
      <c r="D278" s="4" t="s">
        <v>1</v>
      </c>
      <c r="E278" s="4" t="s">
        <v>2</v>
      </c>
      <c r="G278" s="4" t="s">
        <v>43</v>
      </c>
      <c r="H278" s="4" t="s">
        <v>3</v>
      </c>
      <c r="J278" s="4" t="s">
        <v>4</v>
      </c>
    </row>
    <row r="279" spans="3:10" ht="23.25" x14ac:dyDescent="0.25">
      <c r="C279" s="34" t="s">
        <v>32</v>
      </c>
      <c r="D279" s="34" t="s">
        <v>9</v>
      </c>
      <c r="E279" s="34" t="s">
        <v>17</v>
      </c>
      <c r="F279" s="31"/>
      <c r="G279" s="34" t="s">
        <v>19</v>
      </c>
      <c r="H279" s="34" t="s">
        <v>18</v>
      </c>
      <c r="I279" s="31"/>
      <c r="J279" s="34">
        <v>1</v>
      </c>
    </row>
    <row r="280" spans="3:10" x14ac:dyDescent="0.25">
      <c r="C280" s="1"/>
      <c r="D280" s="1"/>
      <c r="E280" s="1"/>
      <c r="G280" s="1"/>
      <c r="H280" s="1"/>
      <c r="J280" s="1"/>
    </row>
    <row r="281" spans="3:10" x14ac:dyDescent="0.25">
      <c r="C281" s="1"/>
      <c r="D281" s="1"/>
      <c r="E281" s="1"/>
      <c r="G281" s="1"/>
      <c r="H281" s="1"/>
      <c r="J281" s="1"/>
    </row>
    <row r="282" spans="3:10" x14ac:dyDescent="0.25">
      <c r="C282" s="1"/>
      <c r="D282" s="1"/>
      <c r="E282" s="1"/>
      <c r="G282" s="1"/>
      <c r="H282" s="1"/>
      <c r="J282" s="1"/>
    </row>
    <row r="283" spans="3:10" x14ac:dyDescent="0.25">
      <c r="C283" s="1"/>
      <c r="D283" s="1"/>
      <c r="E283" s="1"/>
      <c r="G283" s="1"/>
      <c r="H283" s="1"/>
      <c r="J283" s="1"/>
    </row>
    <row r="284" spans="3:10" x14ac:dyDescent="0.25">
      <c r="C284" s="1"/>
      <c r="D284" s="1"/>
      <c r="E284" s="1"/>
      <c r="G284" s="1"/>
      <c r="H284" s="1"/>
      <c r="J284" s="1"/>
    </row>
    <row r="285" spans="3:10" x14ac:dyDescent="0.25">
      <c r="C285" s="1"/>
      <c r="D285" s="1"/>
      <c r="E285" s="1"/>
      <c r="G285" s="1"/>
      <c r="H285" s="1"/>
      <c r="J285" s="1"/>
    </row>
    <row r="286" spans="3:10" x14ac:dyDescent="0.25">
      <c r="C286" s="1"/>
      <c r="D286" s="1"/>
      <c r="E286" s="1"/>
      <c r="G286" s="1"/>
      <c r="H286" s="1"/>
      <c r="J286" s="1"/>
    </row>
    <row r="287" spans="3:10" ht="23.25" x14ac:dyDescent="0.25">
      <c r="C287" s="4" t="s">
        <v>0</v>
      </c>
      <c r="D287" s="4" t="s">
        <v>1</v>
      </c>
      <c r="E287" s="4" t="s">
        <v>2</v>
      </c>
      <c r="G287" s="4" t="s">
        <v>43</v>
      </c>
      <c r="H287" s="4" t="s">
        <v>3</v>
      </c>
      <c r="J287" s="4" t="s">
        <v>4</v>
      </c>
    </row>
    <row r="288" spans="3:10" ht="23.25" x14ac:dyDescent="0.25">
      <c r="C288" s="36" t="s">
        <v>32</v>
      </c>
      <c r="D288" s="36" t="s">
        <v>9</v>
      </c>
      <c r="E288" s="36" t="s">
        <v>17</v>
      </c>
      <c r="F288" s="18"/>
      <c r="G288" s="36" t="s">
        <v>19</v>
      </c>
      <c r="H288" s="36" t="s">
        <v>33</v>
      </c>
      <c r="I288" s="18"/>
      <c r="J288" s="36">
        <v>3</v>
      </c>
    </row>
    <row r="289" spans="3:10" ht="23.25" x14ac:dyDescent="0.25">
      <c r="C289" s="36" t="s">
        <v>32</v>
      </c>
      <c r="D289" s="36" t="s">
        <v>139</v>
      </c>
      <c r="E289" s="36" t="s">
        <v>13</v>
      </c>
      <c r="F289" s="18"/>
      <c r="G289" s="36" t="s">
        <v>140</v>
      </c>
      <c r="H289" s="36" t="s">
        <v>33</v>
      </c>
      <c r="I289" s="18"/>
      <c r="J289" s="36">
        <v>3</v>
      </c>
    </row>
    <row r="290" spans="3:10" x14ac:dyDescent="0.25">
      <c r="C290" s="1"/>
      <c r="D290" s="1"/>
      <c r="E290" s="1"/>
      <c r="G290" s="1"/>
      <c r="H290" s="1"/>
      <c r="J290" s="1"/>
    </row>
    <row r="291" spans="3:10" x14ac:dyDescent="0.25">
      <c r="C291" s="1"/>
      <c r="D291" s="1"/>
      <c r="E291" s="1"/>
      <c r="G291" s="1"/>
      <c r="H291" s="1"/>
      <c r="J291" s="1"/>
    </row>
    <row r="292" spans="3:10" x14ac:dyDescent="0.25">
      <c r="C292" s="1"/>
      <c r="D292" s="1"/>
      <c r="E292" s="1"/>
      <c r="G292" s="1"/>
      <c r="H292" s="1"/>
      <c r="J292" s="1"/>
    </row>
    <row r="293" spans="3:10" x14ac:dyDescent="0.25">
      <c r="C293" s="1"/>
      <c r="D293" s="1"/>
      <c r="E293" s="1"/>
      <c r="G293" s="1"/>
      <c r="H293" s="1"/>
      <c r="J293" s="1"/>
    </row>
    <row r="294" spans="3:10" x14ac:dyDescent="0.25">
      <c r="C294" s="1"/>
      <c r="D294" s="1"/>
      <c r="E294" s="1"/>
      <c r="G294" s="1"/>
      <c r="H294" s="1"/>
      <c r="J294" s="1"/>
    </row>
    <row r="295" spans="3:10" x14ac:dyDescent="0.25">
      <c r="C295" s="1"/>
      <c r="D295" s="1"/>
      <c r="E295" s="1"/>
      <c r="G295" s="1"/>
      <c r="H295" s="1"/>
      <c r="J295" s="1"/>
    </row>
    <row r="296" spans="3:10" ht="23.25" x14ac:dyDescent="0.25">
      <c r="C296" s="4" t="s">
        <v>0</v>
      </c>
      <c r="D296" s="4" t="s">
        <v>1</v>
      </c>
      <c r="E296" s="4" t="s">
        <v>2</v>
      </c>
      <c r="G296" s="4" t="s">
        <v>43</v>
      </c>
      <c r="H296" s="4" t="s">
        <v>3</v>
      </c>
      <c r="J296" s="4" t="s">
        <v>4</v>
      </c>
    </row>
    <row r="297" spans="3:10" ht="23.25" x14ac:dyDescent="0.25">
      <c r="C297" s="36" t="s">
        <v>15</v>
      </c>
      <c r="D297" s="37" t="s">
        <v>48</v>
      </c>
      <c r="E297" s="36" t="s">
        <v>34</v>
      </c>
      <c r="F297" s="18"/>
      <c r="G297" s="36" t="s">
        <v>21</v>
      </c>
      <c r="H297" s="36" t="s">
        <v>33</v>
      </c>
      <c r="I297" s="18"/>
      <c r="J297" s="36">
        <v>3</v>
      </c>
    </row>
    <row r="298" spans="3:10" x14ac:dyDescent="0.25">
      <c r="C298" s="1"/>
      <c r="D298" s="1"/>
      <c r="E298" s="1"/>
      <c r="G298" s="1"/>
      <c r="H298" s="1"/>
      <c r="J298" s="1"/>
    </row>
    <row r="299" spans="3:10" x14ac:dyDescent="0.25">
      <c r="C299" s="1"/>
      <c r="D299" s="1"/>
      <c r="E299" s="1"/>
      <c r="G299" s="1"/>
      <c r="H299" s="1"/>
      <c r="J299" s="1"/>
    </row>
    <row r="300" spans="3:10" x14ac:dyDescent="0.25">
      <c r="C300" s="1"/>
      <c r="D300" s="1"/>
      <c r="E300" s="1"/>
      <c r="G300" s="1"/>
      <c r="H300" s="1"/>
      <c r="J300" s="1"/>
    </row>
    <row r="301" spans="3:10" x14ac:dyDescent="0.25">
      <c r="C301" s="1"/>
      <c r="D301" s="1"/>
      <c r="E301" s="1"/>
      <c r="G301" s="1"/>
      <c r="H301" s="1"/>
      <c r="J301" s="1"/>
    </row>
    <row r="302" spans="3:10" x14ac:dyDescent="0.25">
      <c r="C302" s="1"/>
      <c r="D302" s="1"/>
      <c r="E302" s="1"/>
      <c r="G302" s="1"/>
      <c r="H302" s="1"/>
      <c r="J302" s="1"/>
    </row>
    <row r="303" spans="3:10" x14ac:dyDescent="0.25">
      <c r="C303" s="1"/>
      <c r="D303" s="1"/>
      <c r="E303" s="1"/>
      <c r="G303" s="1"/>
      <c r="H303" s="1"/>
      <c r="J303" s="1"/>
    </row>
    <row r="304" spans="3:10" x14ac:dyDescent="0.25">
      <c r="C304" s="1"/>
      <c r="D304" s="1"/>
      <c r="E304" s="1"/>
      <c r="G304" s="1"/>
      <c r="H304" s="1"/>
      <c r="J304" s="1"/>
    </row>
    <row r="305" spans="3:10" ht="23.25" x14ac:dyDescent="0.25">
      <c r="C305" s="4" t="s">
        <v>0</v>
      </c>
      <c r="D305" s="4" t="s">
        <v>1</v>
      </c>
      <c r="E305" s="4" t="s">
        <v>2</v>
      </c>
      <c r="G305" s="4" t="s">
        <v>43</v>
      </c>
      <c r="H305" s="4" t="s">
        <v>3</v>
      </c>
      <c r="J305" s="4" t="s">
        <v>4</v>
      </c>
    </row>
    <row r="306" spans="3:10" ht="23.25" x14ac:dyDescent="0.25">
      <c r="C306" s="34" t="s">
        <v>15</v>
      </c>
      <c r="D306" s="35" t="s">
        <v>48</v>
      </c>
      <c r="E306" s="34" t="s">
        <v>34</v>
      </c>
      <c r="F306" s="31"/>
      <c r="G306" s="34" t="s">
        <v>21</v>
      </c>
      <c r="H306" s="34" t="s">
        <v>18</v>
      </c>
      <c r="I306" s="31"/>
      <c r="J306" s="34">
        <v>1</v>
      </c>
    </row>
    <row r="307" spans="3:10" x14ac:dyDescent="0.25">
      <c r="C307" s="1"/>
      <c r="D307" s="1"/>
      <c r="E307" s="1"/>
      <c r="G307" s="1"/>
      <c r="H307" s="1"/>
      <c r="J307" s="1"/>
    </row>
    <row r="308" spans="3:10" x14ac:dyDescent="0.25">
      <c r="C308" s="1"/>
      <c r="D308" s="1"/>
      <c r="E308" s="1"/>
      <c r="G308" s="1"/>
      <c r="H308" s="1"/>
      <c r="J308" s="1"/>
    </row>
    <row r="309" spans="3:10" x14ac:dyDescent="0.25">
      <c r="C309" s="1"/>
      <c r="D309" s="1"/>
      <c r="E309" s="1"/>
      <c r="G309" s="1"/>
      <c r="H309" s="1"/>
      <c r="J309" s="1"/>
    </row>
    <row r="310" spans="3:10" x14ac:dyDescent="0.25">
      <c r="C310" s="1"/>
      <c r="D310" s="1"/>
      <c r="E310" s="1"/>
      <c r="G310" s="1"/>
      <c r="H310" s="1"/>
      <c r="J310" s="1"/>
    </row>
    <row r="311" spans="3:10" x14ac:dyDescent="0.25">
      <c r="C311" s="1"/>
      <c r="D311" s="1"/>
      <c r="E311" s="1"/>
      <c r="G311" s="1"/>
      <c r="H311" s="1"/>
      <c r="J311" s="1"/>
    </row>
    <row r="312" spans="3:10" x14ac:dyDescent="0.25">
      <c r="C312" s="1"/>
      <c r="D312" s="1"/>
      <c r="E312" s="1"/>
      <c r="G312" s="1"/>
      <c r="H312" s="1"/>
      <c r="J312" s="1"/>
    </row>
    <row r="313" spans="3:10" x14ac:dyDescent="0.25">
      <c r="C313" s="1"/>
      <c r="D313" s="1"/>
      <c r="E313" s="1"/>
      <c r="G313" s="1"/>
      <c r="H313" s="1"/>
      <c r="J313" s="1"/>
    </row>
    <row r="314" spans="3:10" ht="23.25" x14ac:dyDescent="0.25">
      <c r="C314" s="4" t="s">
        <v>0</v>
      </c>
      <c r="D314" s="4" t="s">
        <v>1</v>
      </c>
      <c r="E314" s="4" t="s">
        <v>2</v>
      </c>
      <c r="G314" s="4" t="s">
        <v>43</v>
      </c>
      <c r="H314" s="4" t="s">
        <v>3</v>
      </c>
      <c r="J314" s="4" t="s">
        <v>4</v>
      </c>
    </row>
    <row r="315" spans="3:10" ht="23.25" x14ac:dyDescent="0.25">
      <c r="C315" s="34" t="s">
        <v>38</v>
      </c>
      <c r="D315" s="35" t="s">
        <v>10</v>
      </c>
      <c r="E315" s="34" t="s">
        <v>13</v>
      </c>
      <c r="F315" s="31"/>
      <c r="G315" s="35" t="s">
        <v>49</v>
      </c>
      <c r="H315" s="34" t="s">
        <v>18</v>
      </c>
      <c r="I315" s="31"/>
      <c r="J315" s="34">
        <v>1</v>
      </c>
    </row>
    <row r="316" spans="3:10" x14ac:dyDescent="0.25">
      <c r="C316" s="1"/>
      <c r="D316" s="1"/>
      <c r="E316" s="1"/>
      <c r="G316" s="1"/>
      <c r="H316" s="1"/>
      <c r="J316" s="1"/>
    </row>
    <row r="317" spans="3:10" x14ac:dyDescent="0.25">
      <c r="C317" s="1"/>
      <c r="D317" s="1"/>
      <c r="E317" s="1"/>
      <c r="G317" s="1"/>
      <c r="H317" s="1"/>
      <c r="J317" s="1"/>
    </row>
    <row r="318" spans="3:10" x14ac:dyDescent="0.25">
      <c r="G318" s="1"/>
    </row>
    <row r="319" spans="3:10" x14ac:dyDescent="0.25">
      <c r="G319" s="1"/>
    </row>
    <row r="320" spans="3:10" x14ac:dyDescent="0.25">
      <c r="C320" s="1"/>
      <c r="D320" s="1"/>
      <c r="E320" s="1"/>
      <c r="G320" s="1"/>
      <c r="H320" s="1"/>
      <c r="J320" s="1"/>
    </row>
    <row r="321" spans="1:10" x14ac:dyDescent="0.25">
      <c r="C321" s="1"/>
      <c r="D321" s="1"/>
      <c r="E321" s="1"/>
      <c r="G321" s="1"/>
      <c r="H321" s="1"/>
      <c r="J321" s="1"/>
    </row>
    <row r="322" spans="1:10" x14ac:dyDescent="0.25">
      <c r="C322" s="1"/>
      <c r="D322" s="1"/>
      <c r="E322" s="1"/>
      <c r="G322" s="1"/>
      <c r="H322" s="1"/>
      <c r="J322" s="1"/>
    </row>
    <row r="323" spans="1:10" ht="23.25" x14ac:dyDescent="0.25">
      <c r="C323" s="4" t="s">
        <v>0</v>
      </c>
      <c r="D323" s="4" t="s">
        <v>1</v>
      </c>
      <c r="E323" s="4" t="s">
        <v>2</v>
      </c>
      <c r="G323" s="4" t="s">
        <v>43</v>
      </c>
      <c r="H323" s="4" t="s">
        <v>3</v>
      </c>
      <c r="J323" s="4" t="s">
        <v>4</v>
      </c>
    </row>
    <row r="324" spans="1:10" ht="23.25" x14ac:dyDescent="0.25">
      <c r="C324" s="36" t="s">
        <v>38</v>
      </c>
      <c r="D324" s="37" t="s">
        <v>10</v>
      </c>
      <c r="E324" s="36" t="s">
        <v>13</v>
      </c>
      <c r="F324" s="18"/>
      <c r="G324" s="37" t="s">
        <v>49</v>
      </c>
      <c r="H324" s="36" t="s">
        <v>33</v>
      </c>
      <c r="I324" s="18"/>
      <c r="J324" s="36">
        <v>3</v>
      </c>
    </row>
    <row r="325" spans="1:10" ht="23.25" x14ac:dyDescent="0.25">
      <c r="C325" s="34" t="s">
        <v>32</v>
      </c>
      <c r="D325" s="35" t="s">
        <v>139</v>
      </c>
      <c r="E325" s="34" t="s">
        <v>13</v>
      </c>
      <c r="F325" s="31"/>
      <c r="G325" s="35" t="s">
        <v>140</v>
      </c>
      <c r="H325" s="34" t="s">
        <v>18</v>
      </c>
      <c r="I325" s="31"/>
      <c r="J325" s="34">
        <v>1</v>
      </c>
    </row>
    <row r="326" spans="1:10" x14ac:dyDescent="0.25">
      <c r="C326" s="1"/>
      <c r="D326" s="1"/>
      <c r="E326" s="1"/>
      <c r="G326" s="1"/>
      <c r="H326" s="1"/>
      <c r="J326" s="1"/>
    </row>
    <row r="327" spans="1:10" x14ac:dyDescent="0.25">
      <c r="C327" s="1"/>
      <c r="D327" s="1"/>
      <c r="E327" s="1"/>
      <c r="G327" s="1"/>
      <c r="H327" s="1"/>
      <c r="J327" s="1"/>
    </row>
    <row r="328" spans="1:10" x14ac:dyDescent="0.25">
      <c r="C328" s="1"/>
      <c r="D328" s="1"/>
      <c r="E328" s="1"/>
      <c r="G328" s="1"/>
      <c r="H328" s="1"/>
      <c r="J328" s="1"/>
    </row>
    <row r="329" spans="1:10" x14ac:dyDescent="0.25">
      <c r="C329" s="1"/>
      <c r="D329" s="1"/>
      <c r="E329" s="1"/>
      <c r="G329" s="1"/>
      <c r="H329" s="1"/>
      <c r="J329" s="1"/>
    </row>
    <row r="330" spans="1:10" x14ac:dyDescent="0.25">
      <c r="C330" s="1"/>
      <c r="D330" s="1"/>
      <c r="E330" s="1"/>
      <c r="G330" s="1"/>
      <c r="H330" s="1"/>
      <c r="J330" s="1"/>
    </row>
    <row r="331" spans="1:10" x14ac:dyDescent="0.25">
      <c r="C331" s="1"/>
      <c r="D331" s="1"/>
      <c r="E331" s="1"/>
      <c r="G331" s="1"/>
      <c r="H331" s="1"/>
      <c r="J331" s="1"/>
    </row>
    <row r="332" spans="1:10" x14ac:dyDescent="0.25">
      <c r="C332" s="1"/>
      <c r="D332" s="1"/>
      <c r="E332" s="1"/>
      <c r="G332" s="1"/>
      <c r="H332" s="1"/>
      <c r="J332" s="1"/>
    </row>
    <row r="333" spans="1:10" x14ac:dyDescent="0.25">
      <c r="C333" s="1"/>
      <c r="D333" s="1"/>
      <c r="E333" s="1"/>
      <c r="G333" s="1"/>
      <c r="H333" s="1"/>
      <c r="J333" s="1"/>
    </row>
    <row r="334" spans="1:10" x14ac:dyDescent="0.25">
      <c r="C334" s="1"/>
      <c r="D334" s="1"/>
      <c r="E334" s="1"/>
      <c r="G334" s="1"/>
      <c r="H334" s="1"/>
      <c r="J334" s="1"/>
    </row>
    <row r="335" spans="1:10" ht="15.75" thickBot="1" x14ac:dyDescent="0.3">
      <c r="C335" s="1"/>
      <c r="D335" s="1"/>
      <c r="E335" s="1"/>
      <c r="G335" s="1"/>
      <c r="H335" s="1"/>
      <c r="J335" s="1"/>
    </row>
    <row r="336" spans="1:10" ht="68.25" thickTop="1" thickBot="1" x14ac:dyDescent="0.85">
      <c r="A336" s="46" t="s">
        <v>130</v>
      </c>
      <c r="B336" s="47"/>
      <c r="C336" s="47"/>
      <c r="D336" s="47"/>
      <c r="E336" s="47"/>
      <c r="F336" s="47"/>
      <c r="G336" s="47"/>
      <c r="H336" s="47"/>
      <c r="I336" s="47"/>
      <c r="J336" s="48"/>
    </row>
    <row r="337" spans="1:20" ht="35.25" thickTop="1" x14ac:dyDescent="0.45">
      <c r="C337" s="1"/>
      <c r="D337" s="1"/>
      <c r="E337" s="1"/>
      <c r="F337" s="13"/>
      <c r="G337" s="1"/>
      <c r="H337" s="15"/>
      <c r="J337" s="1"/>
    </row>
    <row r="338" spans="1:20" ht="34.5" x14ac:dyDescent="0.45">
      <c r="A338" s="25" t="s">
        <v>138</v>
      </c>
      <c r="B338" s="42" t="s">
        <v>88</v>
      </c>
      <c r="C338" s="42"/>
      <c r="D338" s="42"/>
      <c r="E338" s="43"/>
      <c r="F338" s="26"/>
      <c r="G338" s="27">
        <f>J181+(J324+J325)</f>
        <v>25</v>
      </c>
      <c r="H338" s="27" t="s">
        <v>128</v>
      </c>
      <c r="I338" s="12"/>
      <c r="J338" s="1"/>
      <c r="K338" s="12"/>
    </row>
    <row r="339" spans="1:20" ht="6" customHeight="1" x14ac:dyDescent="0.45">
      <c r="A339" s="1"/>
      <c r="B339" s="1"/>
      <c r="C339" s="1"/>
      <c r="D339" s="1"/>
      <c r="E339" s="1"/>
      <c r="F339" s="14"/>
      <c r="G339" s="1"/>
      <c r="H339" s="15"/>
      <c r="J339" s="1"/>
    </row>
    <row r="340" spans="1:20" ht="34.5" x14ac:dyDescent="0.45">
      <c r="A340" s="25" t="s">
        <v>52</v>
      </c>
      <c r="B340" s="42" t="s">
        <v>32</v>
      </c>
      <c r="C340" s="42"/>
      <c r="D340" s="42"/>
      <c r="E340" s="43"/>
      <c r="F340" s="14"/>
      <c r="G340" s="27">
        <f>J91+(J288+J289)</f>
        <v>19</v>
      </c>
      <c r="H340" s="27" t="s">
        <v>128</v>
      </c>
      <c r="I340" s="12"/>
      <c r="J340" s="1"/>
      <c r="K340" s="12"/>
    </row>
    <row r="341" spans="1:20" ht="6" customHeight="1" x14ac:dyDescent="0.45">
      <c r="A341" s="18"/>
      <c r="B341" s="18"/>
      <c r="C341" s="18"/>
      <c r="D341" s="18"/>
      <c r="E341" s="18"/>
      <c r="F341" s="26"/>
      <c r="G341" s="18"/>
      <c r="H341" s="28"/>
      <c r="J341" s="1"/>
    </row>
    <row r="342" spans="1:20" ht="34.5" x14ac:dyDescent="0.45">
      <c r="A342" s="25" t="s">
        <v>53</v>
      </c>
      <c r="B342" s="42" t="s">
        <v>83</v>
      </c>
      <c r="C342" s="42"/>
      <c r="D342" s="42"/>
      <c r="E342" s="43"/>
      <c r="F342" s="26"/>
      <c r="G342" s="27">
        <f>J74</f>
        <v>17</v>
      </c>
      <c r="H342" s="27" t="s">
        <v>128</v>
      </c>
      <c r="J342" s="20"/>
    </row>
    <row r="345" spans="1:20" ht="6" customHeight="1" x14ac:dyDescent="0.45">
      <c r="A345" s="18"/>
      <c r="B345" s="18"/>
      <c r="C345" s="18"/>
      <c r="D345" s="18"/>
      <c r="E345" s="18"/>
      <c r="F345" s="26"/>
      <c r="G345" s="18"/>
      <c r="H345" s="28"/>
      <c r="J345" s="1"/>
    </row>
    <row r="346" spans="1:20" ht="34.5" x14ac:dyDescent="0.45">
      <c r="A346" s="23" t="s">
        <v>53</v>
      </c>
      <c r="B346" s="40" t="s">
        <v>85</v>
      </c>
      <c r="C346" s="40"/>
      <c r="D346" s="40"/>
      <c r="E346" s="41"/>
      <c r="F346" s="26"/>
      <c r="G346" s="24">
        <f>J306+J239</f>
        <v>17</v>
      </c>
      <c r="H346" s="24" t="s">
        <v>128</v>
      </c>
      <c r="J346" s="1"/>
    </row>
    <row r="347" spans="1:20" ht="6" customHeight="1" x14ac:dyDescent="0.45">
      <c r="A347" s="18"/>
      <c r="B347" s="18"/>
      <c r="C347" s="18"/>
      <c r="D347" s="18"/>
      <c r="E347" s="18"/>
      <c r="F347" s="26"/>
      <c r="G347" s="18"/>
      <c r="H347" s="28"/>
      <c r="J347" s="1"/>
    </row>
    <row r="348" spans="1:20" ht="34.5" x14ac:dyDescent="0.45">
      <c r="A348" s="23" t="s">
        <v>54</v>
      </c>
      <c r="B348" s="40" t="s">
        <v>84</v>
      </c>
      <c r="C348" s="40"/>
      <c r="D348" s="40"/>
      <c r="E348" s="41"/>
      <c r="F348" s="26"/>
      <c r="G348" s="24">
        <f>J297+J132</f>
        <v>17</v>
      </c>
      <c r="H348" s="24" t="s">
        <v>128</v>
      </c>
      <c r="I348" s="12"/>
      <c r="J348" s="1"/>
      <c r="K348" s="12"/>
      <c r="T348" s="12"/>
    </row>
    <row r="349" spans="1:20" ht="6" customHeight="1" x14ac:dyDescent="0.45">
      <c r="A349" s="18"/>
      <c r="B349" s="18"/>
      <c r="C349" s="18"/>
      <c r="D349" s="18"/>
      <c r="E349" s="18"/>
      <c r="F349" s="26"/>
      <c r="G349" s="18"/>
      <c r="H349" s="28"/>
      <c r="J349" s="1"/>
    </row>
    <row r="350" spans="1:20" ht="34.5" x14ac:dyDescent="0.45">
      <c r="A350" s="23" t="s">
        <v>55</v>
      </c>
      <c r="B350" s="40" t="s">
        <v>86</v>
      </c>
      <c r="C350" s="40"/>
      <c r="D350" s="40"/>
      <c r="E350" s="41"/>
      <c r="F350" s="14"/>
      <c r="G350" s="24">
        <f>J29</f>
        <v>16</v>
      </c>
      <c r="H350" s="24" t="s">
        <v>128</v>
      </c>
      <c r="I350" s="12"/>
      <c r="J350" s="1"/>
      <c r="K350" s="12"/>
    </row>
    <row r="351" spans="1:20" ht="6" customHeight="1" x14ac:dyDescent="0.45">
      <c r="A351" s="1"/>
      <c r="B351" s="1"/>
      <c r="C351" s="1"/>
      <c r="D351" s="1"/>
      <c r="E351" s="1"/>
      <c r="F351" s="14"/>
      <c r="G351" s="1"/>
      <c r="H351" s="15"/>
      <c r="J351" s="1"/>
    </row>
    <row r="352" spans="1:20" ht="34.5" x14ac:dyDescent="0.45">
      <c r="A352" s="23" t="s">
        <v>56</v>
      </c>
      <c r="B352" s="40" t="s">
        <v>87</v>
      </c>
      <c r="C352" s="40"/>
      <c r="D352" s="40"/>
      <c r="E352" s="41"/>
      <c r="F352" s="14"/>
      <c r="G352" s="24">
        <f>J279+J44</f>
        <v>15</v>
      </c>
      <c r="H352" s="24" t="s">
        <v>128</v>
      </c>
      <c r="I352" s="12"/>
      <c r="J352" s="1"/>
      <c r="K352" s="12"/>
    </row>
    <row r="353" spans="1:11" ht="6" customHeight="1" x14ac:dyDescent="0.45">
      <c r="A353" s="1"/>
      <c r="B353" s="1"/>
      <c r="C353" s="1"/>
      <c r="D353" s="1"/>
      <c r="E353" s="1"/>
      <c r="F353" s="14"/>
      <c r="G353" s="1"/>
      <c r="H353" s="15"/>
      <c r="J353" s="1"/>
    </row>
    <row r="354" spans="1:11" ht="34.5" x14ac:dyDescent="0.45">
      <c r="A354" s="23" t="s">
        <v>57</v>
      </c>
      <c r="B354" s="40" t="s">
        <v>90</v>
      </c>
      <c r="C354" s="40"/>
      <c r="D354" s="40"/>
      <c r="E354" s="41"/>
      <c r="F354" s="14"/>
      <c r="G354" s="24">
        <f>J162</f>
        <v>11</v>
      </c>
      <c r="H354" s="24" t="s">
        <v>128</v>
      </c>
      <c r="J354" s="1"/>
    </row>
    <row r="355" spans="1:11" ht="6" customHeight="1" x14ac:dyDescent="0.45">
      <c r="A355" s="1"/>
      <c r="B355" s="1"/>
      <c r="C355" s="1"/>
      <c r="D355" s="1"/>
      <c r="E355" s="1"/>
      <c r="F355" s="14"/>
      <c r="G355" s="1"/>
      <c r="H355" s="15"/>
      <c r="J355" s="1"/>
    </row>
    <row r="356" spans="1:11" ht="34.5" x14ac:dyDescent="0.45">
      <c r="A356" s="23" t="s">
        <v>58</v>
      </c>
      <c r="B356" s="40" t="s">
        <v>91</v>
      </c>
      <c r="C356" s="40"/>
      <c r="D356" s="40"/>
      <c r="E356" s="41"/>
      <c r="F356" s="14"/>
      <c r="G356" s="24">
        <f>J315+J197</f>
        <v>9</v>
      </c>
      <c r="H356" s="24" t="s">
        <v>128</v>
      </c>
      <c r="I356" s="12"/>
      <c r="J356" s="1"/>
      <c r="K356" s="12"/>
    </row>
    <row r="357" spans="1:11" ht="6" customHeight="1" x14ac:dyDescent="0.45">
      <c r="C357" s="1"/>
      <c r="D357" s="1"/>
      <c r="E357" s="1"/>
      <c r="F357" s="13"/>
      <c r="G357" s="1"/>
      <c r="H357" s="15"/>
      <c r="J357" s="1"/>
    </row>
    <row r="358" spans="1:11" ht="34.5" x14ac:dyDescent="0.45">
      <c r="A358" s="23" t="s">
        <v>59</v>
      </c>
      <c r="B358" s="32" t="s">
        <v>104</v>
      </c>
      <c r="C358" s="32"/>
      <c r="D358" s="32"/>
      <c r="E358" s="33"/>
      <c r="F358" s="16"/>
      <c r="G358" s="24">
        <f>J251</f>
        <v>8</v>
      </c>
      <c r="H358" s="24" t="s">
        <v>128</v>
      </c>
      <c r="I358" s="12"/>
      <c r="J358" s="1"/>
      <c r="K358" s="12"/>
    </row>
    <row r="359" spans="1:11" ht="6" customHeight="1" x14ac:dyDescent="0.45">
      <c r="A359" s="1"/>
      <c r="B359" s="1"/>
      <c r="C359" s="1"/>
      <c r="D359" s="1"/>
      <c r="E359" s="1"/>
      <c r="F359" s="14"/>
      <c r="G359" s="1"/>
      <c r="H359" s="15"/>
      <c r="J359" s="1"/>
    </row>
    <row r="360" spans="1:11" ht="34.5" x14ac:dyDescent="0.45">
      <c r="A360" s="23" t="s">
        <v>60</v>
      </c>
      <c r="B360" s="40" t="s">
        <v>89</v>
      </c>
      <c r="C360" s="40"/>
      <c r="D360" s="40"/>
      <c r="E360" s="41"/>
      <c r="F360" s="14"/>
      <c r="G360" s="24">
        <f>J56</f>
        <v>8</v>
      </c>
      <c r="H360" s="24" t="s">
        <v>128</v>
      </c>
      <c r="I360" s="12"/>
      <c r="J360" s="1"/>
      <c r="K360" s="12"/>
    </row>
    <row r="361" spans="1:11" ht="6" customHeight="1" x14ac:dyDescent="0.45">
      <c r="A361" s="1"/>
      <c r="B361" s="1"/>
      <c r="C361" s="1"/>
      <c r="D361" s="1"/>
      <c r="E361" s="1"/>
      <c r="F361" s="14"/>
      <c r="G361" s="1"/>
      <c r="H361" s="15"/>
      <c r="J361" s="1"/>
    </row>
    <row r="362" spans="1:11" ht="34.5" x14ac:dyDescent="0.45">
      <c r="A362" s="23" t="s">
        <v>61</v>
      </c>
      <c r="B362" s="40" t="s">
        <v>114</v>
      </c>
      <c r="C362" s="40"/>
      <c r="D362" s="40"/>
      <c r="E362" s="41"/>
      <c r="F362" s="14"/>
      <c r="G362" s="24">
        <f>J104</f>
        <v>7</v>
      </c>
      <c r="H362" s="24" t="s">
        <v>129</v>
      </c>
      <c r="I362" s="12"/>
      <c r="J362" s="1"/>
      <c r="K362" s="12"/>
    </row>
    <row r="363" spans="1:11" ht="6" customHeight="1" x14ac:dyDescent="0.45">
      <c r="A363" s="1"/>
      <c r="B363" s="1"/>
      <c r="C363" s="1"/>
      <c r="D363" s="1"/>
      <c r="E363" s="1"/>
      <c r="F363" s="14"/>
      <c r="G363" s="1"/>
      <c r="H363" s="15"/>
      <c r="J363" s="1"/>
    </row>
    <row r="364" spans="1:11" ht="34.5" x14ac:dyDescent="0.45">
      <c r="A364" s="23" t="s">
        <v>62</v>
      </c>
      <c r="B364" s="40" t="s">
        <v>93</v>
      </c>
      <c r="C364" s="40"/>
      <c r="D364" s="40"/>
      <c r="E364" s="41"/>
      <c r="F364" s="14"/>
      <c r="G364" s="24">
        <f>J210</f>
        <v>5</v>
      </c>
      <c r="H364" s="24" t="s">
        <v>128</v>
      </c>
      <c r="I364" s="12"/>
      <c r="J364" s="1"/>
      <c r="K364" s="12"/>
    </row>
    <row r="365" spans="1:11" ht="6" customHeight="1" x14ac:dyDescent="0.45">
      <c r="A365" s="1"/>
      <c r="B365" s="1"/>
      <c r="C365" s="1"/>
      <c r="D365" s="1"/>
      <c r="E365" s="1"/>
      <c r="F365" s="14"/>
      <c r="G365" s="1"/>
      <c r="H365" s="15"/>
      <c r="J365" s="1"/>
    </row>
    <row r="366" spans="1:11" ht="34.5" x14ac:dyDescent="0.45">
      <c r="A366" s="23" t="s">
        <v>63</v>
      </c>
      <c r="B366" s="40" t="s">
        <v>92</v>
      </c>
      <c r="C366" s="40"/>
      <c r="D366" s="40"/>
      <c r="E366" s="41"/>
      <c r="F366" s="14"/>
      <c r="G366" s="24">
        <f>J222</f>
        <v>4</v>
      </c>
      <c r="H366" s="24" t="s">
        <v>128</v>
      </c>
      <c r="I366" s="12"/>
      <c r="J366" s="1"/>
      <c r="K366" s="12"/>
    </row>
    <row r="367" spans="1:11" ht="6" customHeight="1" x14ac:dyDescent="0.45">
      <c r="A367" s="1"/>
      <c r="B367" s="1"/>
      <c r="C367" s="1"/>
      <c r="D367" s="1"/>
      <c r="E367" s="1"/>
      <c r="F367" s="14"/>
      <c r="G367" s="1"/>
      <c r="H367" s="15"/>
      <c r="J367" s="1"/>
    </row>
    <row r="368" spans="1:11" ht="34.5" x14ac:dyDescent="0.45">
      <c r="A368" s="23" t="s">
        <v>64</v>
      </c>
      <c r="B368" s="40" t="s">
        <v>112</v>
      </c>
      <c r="C368" s="40"/>
      <c r="D368" s="40"/>
      <c r="E368" s="41"/>
      <c r="F368" s="14"/>
      <c r="G368" s="24">
        <f>J144</f>
        <v>4</v>
      </c>
      <c r="H368" s="24" t="s">
        <v>128</v>
      </c>
      <c r="I368" s="12"/>
      <c r="J368" s="1"/>
      <c r="K368" s="12"/>
    </row>
    <row r="369" spans="1:11" ht="6" customHeight="1" x14ac:dyDescent="0.45">
      <c r="A369" s="1"/>
      <c r="B369" s="1"/>
      <c r="C369" s="1"/>
      <c r="D369" s="1"/>
      <c r="E369" s="1"/>
      <c r="F369" s="14"/>
      <c r="G369" s="1"/>
      <c r="H369" s="15"/>
      <c r="J369" s="1"/>
    </row>
    <row r="370" spans="1:11" ht="34.5" x14ac:dyDescent="0.45">
      <c r="A370" s="23" t="s">
        <v>65</v>
      </c>
      <c r="B370" s="40" t="s">
        <v>94</v>
      </c>
      <c r="C370" s="40"/>
      <c r="D370" s="40"/>
      <c r="E370" s="41"/>
      <c r="F370" s="14"/>
      <c r="G370" s="24">
        <f>J114</f>
        <v>1</v>
      </c>
      <c r="H370" s="24" t="s">
        <v>129</v>
      </c>
      <c r="I370" s="12"/>
      <c r="J370" s="1"/>
      <c r="K370" s="12"/>
    </row>
    <row r="371" spans="1:11" ht="6" customHeight="1" x14ac:dyDescent="0.45">
      <c r="A371" s="1"/>
      <c r="B371" s="1"/>
      <c r="C371" s="1"/>
      <c r="D371" s="1"/>
      <c r="E371" s="1"/>
      <c r="F371" s="14"/>
      <c r="G371" s="1"/>
      <c r="H371" s="15"/>
      <c r="J371" s="1"/>
    </row>
    <row r="372" spans="1:11" ht="30.75" customHeight="1" x14ac:dyDescent="0.45">
      <c r="A372" s="15"/>
      <c r="B372" s="15"/>
      <c r="C372" s="1"/>
      <c r="D372" s="14"/>
      <c r="E372" s="14"/>
      <c r="F372" s="13"/>
      <c r="G372" s="15"/>
      <c r="H372" s="15"/>
      <c r="I372" s="12"/>
      <c r="J372" s="1"/>
      <c r="K372" s="12"/>
    </row>
    <row r="373" spans="1:11" ht="34.5" x14ac:dyDescent="0.45">
      <c r="A373" s="21" t="s">
        <v>66</v>
      </c>
      <c r="B373" s="38" t="s">
        <v>95</v>
      </c>
      <c r="C373" s="38"/>
      <c r="D373" s="38"/>
      <c r="E373" s="39"/>
      <c r="F373" s="16"/>
      <c r="G373" s="22">
        <v>0</v>
      </c>
      <c r="H373" s="22" t="s">
        <v>128</v>
      </c>
      <c r="I373" s="12"/>
      <c r="J373" s="1"/>
      <c r="K373" s="12"/>
    </row>
    <row r="374" spans="1:11" ht="6" customHeight="1" x14ac:dyDescent="0.45">
      <c r="C374" s="1"/>
      <c r="D374" s="1"/>
      <c r="E374" s="1"/>
      <c r="F374" s="13"/>
      <c r="G374" s="1"/>
      <c r="H374" s="15"/>
      <c r="J374" s="1"/>
    </row>
    <row r="375" spans="1:11" ht="34.5" x14ac:dyDescent="0.45">
      <c r="A375" s="21" t="s">
        <v>67</v>
      </c>
      <c r="B375" s="38" t="s">
        <v>96</v>
      </c>
      <c r="C375" s="38"/>
      <c r="D375" s="38"/>
      <c r="E375" s="39"/>
      <c r="F375" s="16"/>
      <c r="G375" s="22">
        <v>0</v>
      </c>
      <c r="H375" s="22" t="s">
        <v>128</v>
      </c>
      <c r="I375" s="12"/>
      <c r="J375" s="1"/>
      <c r="K375" s="12"/>
    </row>
    <row r="376" spans="1:11" ht="6" customHeight="1" x14ac:dyDescent="0.45">
      <c r="C376" s="1"/>
      <c r="D376" s="1"/>
      <c r="E376" s="1"/>
      <c r="F376" s="13"/>
      <c r="G376" s="1"/>
      <c r="H376" s="15"/>
      <c r="J376" s="1"/>
    </row>
    <row r="377" spans="1:11" ht="34.5" x14ac:dyDescent="0.45">
      <c r="A377" s="21" t="s">
        <v>68</v>
      </c>
      <c r="B377" s="38" t="s">
        <v>115</v>
      </c>
      <c r="C377" s="38"/>
      <c r="D377" s="38"/>
      <c r="E377" s="39"/>
      <c r="F377" s="16"/>
      <c r="G377" s="22">
        <v>0</v>
      </c>
      <c r="H377" s="22" t="s">
        <v>128</v>
      </c>
      <c r="I377" s="12"/>
      <c r="J377" s="1"/>
      <c r="K377" s="12"/>
    </row>
    <row r="378" spans="1:11" ht="6" customHeight="1" x14ac:dyDescent="0.45">
      <c r="C378" s="1"/>
      <c r="D378" s="1"/>
      <c r="E378" s="1"/>
      <c r="F378" s="13"/>
      <c r="G378" s="1"/>
      <c r="H378" s="15"/>
      <c r="J378" s="1"/>
    </row>
    <row r="379" spans="1:11" ht="34.5" x14ac:dyDescent="0.45">
      <c r="A379" s="21" t="s">
        <v>69</v>
      </c>
      <c r="B379" s="38" t="s">
        <v>97</v>
      </c>
      <c r="C379" s="38"/>
      <c r="D379" s="38"/>
      <c r="E379" s="39"/>
      <c r="F379" s="16"/>
      <c r="G379" s="22">
        <v>0</v>
      </c>
      <c r="H379" s="22" t="s">
        <v>128</v>
      </c>
      <c r="I379" s="12"/>
      <c r="J379" s="1"/>
      <c r="K379" s="12"/>
    </row>
    <row r="380" spans="1:11" ht="6" customHeight="1" x14ac:dyDescent="0.45">
      <c r="C380" s="1"/>
      <c r="D380" s="1"/>
      <c r="E380" s="1"/>
      <c r="F380" s="13"/>
      <c r="G380" s="1"/>
      <c r="H380" s="15"/>
      <c r="J380" s="1"/>
    </row>
    <row r="381" spans="1:11" ht="34.5" x14ac:dyDescent="0.45">
      <c r="A381" s="21" t="s">
        <v>70</v>
      </c>
      <c r="B381" s="38" t="s">
        <v>98</v>
      </c>
      <c r="C381" s="38"/>
      <c r="D381" s="38"/>
      <c r="E381" s="39"/>
      <c r="F381" s="16"/>
      <c r="G381" s="22">
        <v>0</v>
      </c>
      <c r="H381" s="22" t="s">
        <v>128</v>
      </c>
      <c r="I381" s="12"/>
      <c r="J381" s="1"/>
      <c r="K381" s="12"/>
    </row>
    <row r="382" spans="1:11" ht="6" customHeight="1" x14ac:dyDescent="0.45">
      <c r="C382" s="1"/>
      <c r="D382" s="1"/>
      <c r="E382" s="1"/>
      <c r="F382" s="13"/>
      <c r="G382" s="1"/>
      <c r="H382" s="15"/>
      <c r="J382" s="1"/>
    </row>
    <row r="383" spans="1:11" ht="34.5" x14ac:dyDescent="0.45">
      <c r="A383" s="21" t="s">
        <v>71</v>
      </c>
      <c r="B383" s="38" t="s">
        <v>120</v>
      </c>
      <c r="C383" s="38"/>
      <c r="D383" s="38"/>
      <c r="E383" s="39"/>
      <c r="F383" s="16"/>
      <c r="G383" s="22">
        <v>0</v>
      </c>
      <c r="H383" s="22" t="s">
        <v>128</v>
      </c>
      <c r="I383" s="12"/>
      <c r="J383" s="1"/>
      <c r="K383" s="12"/>
    </row>
    <row r="384" spans="1:11" ht="6" customHeight="1" x14ac:dyDescent="0.45">
      <c r="C384" s="1"/>
      <c r="D384" s="1"/>
      <c r="E384" s="1"/>
      <c r="F384" s="13"/>
      <c r="G384" s="1"/>
      <c r="H384" s="15"/>
      <c r="J384" s="1"/>
    </row>
    <row r="385" spans="1:11" ht="34.5" x14ac:dyDescent="0.45">
      <c r="A385" s="21" t="s">
        <v>72</v>
      </c>
      <c r="B385" s="38" t="s">
        <v>131</v>
      </c>
      <c r="C385" s="38"/>
      <c r="D385" s="38"/>
      <c r="E385" s="39"/>
      <c r="F385" s="16"/>
      <c r="G385" s="22">
        <v>0</v>
      </c>
      <c r="H385" s="22" t="s">
        <v>128</v>
      </c>
      <c r="J385" s="1"/>
    </row>
    <row r="386" spans="1:11" ht="6" customHeight="1" x14ac:dyDescent="0.45">
      <c r="C386" s="1"/>
      <c r="D386" s="1"/>
      <c r="E386" s="1"/>
      <c r="F386" s="13"/>
      <c r="G386" s="1"/>
      <c r="H386" s="15"/>
      <c r="J386" s="1"/>
    </row>
    <row r="387" spans="1:11" ht="34.5" x14ac:dyDescent="0.45">
      <c r="A387" s="21" t="s">
        <v>73</v>
      </c>
      <c r="B387" s="38" t="s">
        <v>111</v>
      </c>
      <c r="C387" s="38"/>
      <c r="D387" s="38"/>
      <c r="E387" s="39"/>
      <c r="F387" s="16"/>
      <c r="G387" s="22">
        <v>0</v>
      </c>
      <c r="H387" s="22" t="s">
        <v>128</v>
      </c>
      <c r="I387" s="12"/>
      <c r="J387" s="1"/>
      <c r="K387" s="12"/>
    </row>
    <row r="388" spans="1:11" ht="6" customHeight="1" x14ac:dyDescent="0.45">
      <c r="C388" s="1"/>
      <c r="D388" s="1"/>
      <c r="E388" s="1"/>
      <c r="F388" s="13"/>
      <c r="G388" s="1"/>
      <c r="H388" s="15"/>
      <c r="J388" s="1"/>
    </row>
    <row r="389" spans="1:11" ht="34.5" x14ac:dyDescent="0.45">
      <c r="A389" s="21" t="s">
        <v>74</v>
      </c>
      <c r="B389" s="38" t="s">
        <v>121</v>
      </c>
      <c r="C389" s="38"/>
      <c r="D389" s="38"/>
      <c r="E389" s="39"/>
      <c r="F389" s="16"/>
      <c r="G389" s="22">
        <v>0</v>
      </c>
      <c r="H389" s="22" t="s">
        <v>128</v>
      </c>
      <c r="I389" s="12"/>
      <c r="J389" s="1"/>
      <c r="K389" s="12"/>
    </row>
    <row r="390" spans="1:11" ht="6" customHeight="1" x14ac:dyDescent="0.45">
      <c r="C390" s="1"/>
      <c r="D390" s="1"/>
      <c r="E390" s="1"/>
      <c r="F390" s="13"/>
      <c r="G390" s="1"/>
      <c r="H390" s="15"/>
      <c r="J390" s="1"/>
    </row>
    <row r="391" spans="1:11" ht="34.5" x14ac:dyDescent="0.45">
      <c r="A391" s="21" t="s">
        <v>75</v>
      </c>
      <c r="B391" s="38" t="s">
        <v>99</v>
      </c>
      <c r="C391" s="38"/>
      <c r="D391" s="38"/>
      <c r="E391" s="39"/>
      <c r="G391" s="22">
        <v>0</v>
      </c>
      <c r="H391" s="22" t="s">
        <v>128</v>
      </c>
      <c r="J391" s="1"/>
    </row>
    <row r="392" spans="1:11" ht="6" customHeight="1" x14ac:dyDescent="0.45">
      <c r="C392" s="1"/>
      <c r="D392" s="1"/>
      <c r="E392" s="1"/>
      <c r="F392" s="13"/>
      <c r="G392" s="1"/>
      <c r="H392" s="15"/>
      <c r="J392" s="1"/>
    </row>
    <row r="393" spans="1:11" ht="34.5" x14ac:dyDescent="0.45">
      <c r="A393" s="21" t="s">
        <v>76</v>
      </c>
      <c r="B393" s="38" t="s">
        <v>100</v>
      </c>
      <c r="C393" s="38"/>
      <c r="D393" s="38"/>
      <c r="E393" s="39"/>
      <c r="F393" s="16"/>
      <c r="G393" s="22">
        <v>0</v>
      </c>
      <c r="H393" s="22" t="s">
        <v>128</v>
      </c>
      <c r="I393" s="12"/>
      <c r="J393" s="1"/>
      <c r="K393" s="12"/>
    </row>
    <row r="394" spans="1:11" ht="6" customHeight="1" x14ac:dyDescent="0.45">
      <c r="C394" s="1"/>
      <c r="D394" s="1"/>
      <c r="E394" s="1"/>
      <c r="F394" s="13"/>
      <c r="G394" s="1"/>
      <c r="H394" s="15"/>
      <c r="J394" s="1"/>
    </row>
    <row r="395" spans="1:11" ht="34.5" x14ac:dyDescent="0.45">
      <c r="A395" s="21" t="s">
        <v>77</v>
      </c>
      <c r="B395" s="29" t="s">
        <v>101</v>
      </c>
      <c r="C395" s="29"/>
      <c r="D395" s="29"/>
      <c r="E395" s="30"/>
      <c r="F395" s="16"/>
      <c r="G395" s="22">
        <v>0</v>
      </c>
      <c r="H395" s="22" t="s">
        <v>128</v>
      </c>
      <c r="I395" s="12"/>
      <c r="J395" s="1"/>
      <c r="K395" s="12"/>
    </row>
    <row r="396" spans="1:11" ht="6" customHeight="1" x14ac:dyDescent="0.45">
      <c r="C396" s="1"/>
      <c r="D396" s="1"/>
      <c r="E396" s="1"/>
      <c r="F396" s="13"/>
      <c r="G396" s="1"/>
      <c r="H396" s="15"/>
      <c r="J396" s="1"/>
    </row>
    <row r="397" spans="1:11" ht="34.5" x14ac:dyDescent="0.45">
      <c r="A397" s="21" t="s">
        <v>78</v>
      </c>
      <c r="B397" s="29" t="s">
        <v>102</v>
      </c>
      <c r="C397" s="29"/>
      <c r="D397" s="29"/>
      <c r="E397" s="30"/>
      <c r="F397" s="16"/>
      <c r="G397" s="22">
        <v>0</v>
      </c>
      <c r="H397" s="22" t="s">
        <v>128</v>
      </c>
      <c r="I397" s="12"/>
      <c r="J397" s="1"/>
      <c r="K397" s="12"/>
    </row>
    <row r="398" spans="1:11" ht="6" customHeight="1" x14ac:dyDescent="0.45">
      <c r="C398" s="1"/>
      <c r="D398" s="1"/>
      <c r="E398" s="1"/>
      <c r="F398" s="13"/>
      <c r="G398" s="1"/>
      <c r="H398" s="15"/>
      <c r="J398" s="1"/>
    </row>
    <row r="399" spans="1:11" ht="34.5" x14ac:dyDescent="0.45">
      <c r="A399" s="21" t="s">
        <v>79</v>
      </c>
      <c r="B399" s="29" t="s">
        <v>122</v>
      </c>
      <c r="C399" s="29"/>
      <c r="D399" s="29"/>
      <c r="E399" s="30"/>
      <c r="F399" s="16"/>
      <c r="G399" s="22">
        <v>0</v>
      </c>
      <c r="H399" s="22" t="s">
        <v>128</v>
      </c>
      <c r="I399" s="12"/>
      <c r="J399" s="1"/>
      <c r="K399" s="12"/>
    </row>
    <row r="400" spans="1:11" ht="6" customHeight="1" x14ac:dyDescent="0.45">
      <c r="C400" s="1"/>
      <c r="D400" s="1"/>
      <c r="E400" s="1"/>
      <c r="F400" s="13"/>
      <c r="G400" s="1"/>
      <c r="H400" s="15"/>
      <c r="J400" s="1"/>
    </row>
    <row r="401" spans="1:11" ht="34.5" x14ac:dyDescent="0.45">
      <c r="A401" s="21" t="s">
        <v>80</v>
      </c>
      <c r="B401" s="29" t="s">
        <v>123</v>
      </c>
      <c r="C401" s="29"/>
      <c r="D401" s="29"/>
      <c r="E401" s="30"/>
      <c r="F401" s="16"/>
      <c r="G401" s="22">
        <v>0</v>
      </c>
      <c r="H401" s="22" t="s">
        <v>128</v>
      </c>
      <c r="I401" s="12"/>
      <c r="J401" s="1"/>
      <c r="K401" s="12"/>
    </row>
    <row r="402" spans="1:11" ht="6" customHeight="1" x14ac:dyDescent="0.45">
      <c r="C402" s="1"/>
      <c r="D402" s="1"/>
      <c r="E402" s="1"/>
      <c r="F402" s="13"/>
      <c r="G402" s="1"/>
      <c r="H402" s="15"/>
      <c r="J402" s="1"/>
    </row>
    <row r="403" spans="1:11" ht="34.5" x14ac:dyDescent="0.45">
      <c r="A403" s="21" t="s">
        <v>81</v>
      </c>
      <c r="B403" s="29" t="s">
        <v>105</v>
      </c>
      <c r="C403" s="29"/>
      <c r="D403" s="29"/>
      <c r="E403" s="30"/>
      <c r="F403" s="16"/>
      <c r="G403" s="22">
        <v>0</v>
      </c>
      <c r="H403" s="22" t="s">
        <v>128</v>
      </c>
      <c r="I403" s="12"/>
      <c r="J403" s="1"/>
      <c r="K403" s="12"/>
    </row>
    <row r="404" spans="1:11" ht="6" customHeight="1" x14ac:dyDescent="0.45">
      <c r="C404" s="1"/>
      <c r="D404" s="1"/>
      <c r="E404" s="1"/>
      <c r="F404" s="13"/>
      <c r="G404" s="1"/>
      <c r="H404" s="15"/>
      <c r="J404" s="1"/>
    </row>
    <row r="405" spans="1:11" ht="34.5" x14ac:dyDescent="0.45">
      <c r="A405" s="21" t="s">
        <v>82</v>
      </c>
      <c r="B405" s="29" t="s">
        <v>125</v>
      </c>
      <c r="C405" s="29"/>
      <c r="D405" s="29"/>
      <c r="E405" s="30"/>
      <c r="F405" s="16"/>
      <c r="G405" s="22">
        <v>0</v>
      </c>
      <c r="H405" s="22" t="s">
        <v>128</v>
      </c>
      <c r="I405" s="12"/>
      <c r="J405" s="1"/>
      <c r="K405" s="12"/>
    </row>
    <row r="406" spans="1:11" ht="6" customHeight="1" x14ac:dyDescent="0.45">
      <c r="C406" s="1"/>
      <c r="D406" s="1"/>
      <c r="E406" s="1"/>
      <c r="F406" s="13"/>
      <c r="G406" s="1"/>
      <c r="H406" s="15"/>
      <c r="J406" s="1"/>
    </row>
    <row r="407" spans="1:11" ht="34.5" x14ac:dyDescent="0.45">
      <c r="A407" s="21" t="s">
        <v>113</v>
      </c>
      <c r="B407" s="29" t="s">
        <v>106</v>
      </c>
      <c r="C407" s="29"/>
      <c r="D407" s="29"/>
      <c r="E407" s="30"/>
      <c r="F407" s="16"/>
      <c r="G407" s="22">
        <v>0</v>
      </c>
      <c r="H407" s="22" t="s">
        <v>128</v>
      </c>
      <c r="I407" s="12"/>
      <c r="J407" s="1"/>
      <c r="K407" s="12"/>
    </row>
    <row r="408" spans="1:11" ht="6" customHeight="1" x14ac:dyDescent="0.45">
      <c r="C408" s="1"/>
      <c r="D408" s="1"/>
      <c r="E408" s="1"/>
      <c r="F408" s="13"/>
      <c r="G408" s="1"/>
      <c r="H408" s="15"/>
      <c r="J408" s="1"/>
    </row>
    <row r="409" spans="1:11" ht="34.5" x14ac:dyDescent="0.45">
      <c r="A409" s="21" t="s">
        <v>116</v>
      </c>
      <c r="B409" s="29" t="s">
        <v>103</v>
      </c>
      <c r="C409" s="29"/>
      <c r="D409" s="29"/>
      <c r="E409" s="30"/>
      <c r="F409" s="16"/>
      <c r="G409" s="22">
        <v>0</v>
      </c>
      <c r="H409" s="22" t="s">
        <v>128</v>
      </c>
      <c r="I409" s="12"/>
      <c r="J409" s="1"/>
      <c r="K409" s="12"/>
    </row>
    <row r="410" spans="1:11" ht="6" customHeight="1" x14ac:dyDescent="0.45">
      <c r="C410" s="1"/>
      <c r="D410" s="1"/>
      <c r="E410" s="1"/>
      <c r="F410" s="13"/>
      <c r="G410" s="1"/>
      <c r="H410" s="15"/>
      <c r="J410" s="1"/>
    </row>
    <row r="411" spans="1:11" ht="34.5" x14ac:dyDescent="0.45">
      <c r="A411" s="21" t="s">
        <v>117</v>
      </c>
      <c r="B411" s="29" t="s">
        <v>127</v>
      </c>
      <c r="C411" s="29"/>
      <c r="D411" s="29"/>
      <c r="E411" s="30"/>
      <c r="F411" s="16"/>
      <c r="G411" s="22">
        <v>0</v>
      </c>
      <c r="H411" s="22" t="s">
        <v>128</v>
      </c>
      <c r="I411" s="12"/>
      <c r="J411" s="1"/>
      <c r="K411" s="12"/>
    </row>
    <row r="412" spans="1:11" ht="6" customHeight="1" x14ac:dyDescent="0.45">
      <c r="C412" s="1"/>
      <c r="D412" s="1"/>
      <c r="E412" s="1"/>
      <c r="F412" s="13"/>
      <c r="G412" s="1"/>
      <c r="H412" s="15"/>
      <c r="J412" s="1"/>
    </row>
    <row r="413" spans="1:11" ht="34.5" x14ac:dyDescent="0.45">
      <c r="A413" s="21" t="s">
        <v>118</v>
      </c>
      <c r="B413" s="29" t="s">
        <v>107</v>
      </c>
      <c r="C413" s="29"/>
      <c r="D413" s="29"/>
      <c r="E413" s="30"/>
      <c r="F413" s="16"/>
      <c r="G413" s="22">
        <v>0</v>
      </c>
      <c r="H413" s="22" t="s">
        <v>128</v>
      </c>
      <c r="I413" s="12"/>
      <c r="J413" s="1"/>
      <c r="K413" s="12"/>
    </row>
    <row r="414" spans="1:11" ht="6" customHeight="1" x14ac:dyDescent="0.45">
      <c r="C414" s="1"/>
      <c r="D414" s="1"/>
      <c r="E414" s="1"/>
      <c r="F414" s="13"/>
      <c r="G414" s="1"/>
      <c r="H414" s="15"/>
      <c r="J414" s="1"/>
    </row>
    <row r="415" spans="1:11" ht="34.5" x14ac:dyDescent="0.45">
      <c r="A415" s="21" t="s">
        <v>119</v>
      </c>
      <c r="B415" s="29" t="s">
        <v>108</v>
      </c>
      <c r="C415" s="29"/>
      <c r="D415" s="29"/>
      <c r="E415" s="30"/>
      <c r="F415" s="16"/>
      <c r="G415" s="22">
        <v>0</v>
      </c>
      <c r="H415" s="22" t="s">
        <v>128</v>
      </c>
      <c r="I415" s="12"/>
      <c r="J415" s="1"/>
      <c r="K415" s="12"/>
    </row>
    <row r="416" spans="1:11" ht="6" customHeight="1" x14ac:dyDescent="0.45">
      <c r="C416" s="1"/>
      <c r="D416" s="1"/>
      <c r="E416" s="1"/>
      <c r="F416" s="13"/>
      <c r="G416" s="1"/>
      <c r="H416" s="15"/>
      <c r="J416" s="1"/>
    </row>
    <row r="417" spans="1:11" ht="34.5" x14ac:dyDescent="0.45">
      <c r="A417" s="21" t="s">
        <v>124</v>
      </c>
      <c r="B417" s="38" t="s">
        <v>109</v>
      </c>
      <c r="C417" s="38"/>
      <c r="D417" s="38"/>
      <c r="E417" s="39"/>
      <c r="F417" s="16"/>
      <c r="G417" s="22">
        <v>0</v>
      </c>
      <c r="H417" s="22" t="s">
        <v>128</v>
      </c>
      <c r="I417" s="12"/>
      <c r="J417" s="1"/>
      <c r="K417" s="12"/>
    </row>
    <row r="418" spans="1:11" ht="6" customHeight="1" x14ac:dyDescent="0.45">
      <c r="C418" s="1"/>
      <c r="D418" s="1"/>
      <c r="E418" s="1"/>
      <c r="F418" s="13"/>
      <c r="G418" s="1"/>
      <c r="H418" s="15"/>
      <c r="J418" s="1"/>
    </row>
    <row r="419" spans="1:11" ht="34.5" x14ac:dyDescent="0.45">
      <c r="A419" s="21" t="s">
        <v>126</v>
      </c>
      <c r="B419" s="38" t="s">
        <v>110</v>
      </c>
      <c r="C419" s="38"/>
      <c r="D419" s="38"/>
      <c r="E419" s="39"/>
      <c r="F419" s="16"/>
      <c r="G419" s="22">
        <v>0</v>
      </c>
      <c r="H419" s="22" t="s">
        <v>128</v>
      </c>
      <c r="I419" s="12"/>
      <c r="J419" s="1"/>
      <c r="K419" s="12"/>
    </row>
    <row r="420" spans="1:11" ht="6" customHeight="1" x14ac:dyDescent="0.45">
      <c r="C420" s="1"/>
      <c r="D420" s="1"/>
      <c r="E420" s="1"/>
      <c r="F420" s="13"/>
      <c r="G420" s="1"/>
      <c r="H420" s="15"/>
      <c r="J420" s="1"/>
    </row>
    <row r="421" spans="1:11" x14ac:dyDescent="0.25">
      <c r="C421" s="1"/>
      <c r="D421" s="1"/>
      <c r="E421" s="1"/>
      <c r="G421" s="1"/>
      <c r="H421" s="1"/>
      <c r="J421" s="1"/>
    </row>
    <row r="422" spans="1:11" x14ac:dyDescent="0.25">
      <c r="C422" s="1"/>
      <c r="D422" s="1"/>
      <c r="E422" s="1"/>
      <c r="G422" s="1"/>
      <c r="H422" s="1"/>
      <c r="J422" s="1"/>
    </row>
    <row r="423" spans="1:11" x14ac:dyDescent="0.25">
      <c r="C423" s="1"/>
      <c r="D423" s="1"/>
      <c r="E423" s="1"/>
      <c r="G423" s="1"/>
      <c r="H423" s="1"/>
      <c r="J423" s="1"/>
    </row>
    <row r="424" spans="1:11" x14ac:dyDescent="0.25">
      <c r="C424" s="1"/>
      <c r="D424" s="1"/>
      <c r="E424" s="1"/>
      <c r="G424" s="1"/>
      <c r="H424" s="1"/>
      <c r="J424" s="1"/>
    </row>
  </sheetData>
  <sortState ref="A287:E313">
    <sortCondition ref="B286"/>
  </sortState>
  <mergeCells count="31">
    <mergeCell ref="C1:E1"/>
    <mergeCell ref="A336:J336"/>
    <mergeCell ref="B342:E342"/>
    <mergeCell ref="B348:E348"/>
    <mergeCell ref="B346:E346"/>
    <mergeCell ref="B350:E350"/>
    <mergeCell ref="B352:E352"/>
    <mergeCell ref="B338:E338"/>
    <mergeCell ref="A261:J261"/>
    <mergeCell ref="B340:E340"/>
    <mergeCell ref="B368:E368"/>
    <mergeCell ref="B362:E362"/>
    <mergeCell ref="B360:E360"/>
    <mergeCell ref="B354:E354"/>
    <mergeCell ref="B356:E356"/>
    <mergeCell ref="B366:E366"/>
    <mergeCell ref="B364:E364"/>
    <mergeCell ref="B370:E370"/>
    <mergeCell ref="B373:E373"/>
    <mergeCell ref="B375:E375"/>
    <mergeCell ref="B377:E377"/>
    <mergeCell ref="B379:E379"/>
    <mergeCell ref="B393:E393"/>
    <mergeCell ref="B385:E385"/>
    <mergeCell ref="B417:E417"/>
    <mergeCell ref="B419:E419"/>
    <mergeCell ref="B381:E381"/>
    <mergeCell ref="B383:E383"/>
    <mergeCell ref="B387:E387"/>
    <mergeCell ref="B389:E389"/>
    <mergeCell ref="B391:E391"/>
  </mergeCells>
  <pageMargins left="0.7" right="0.7" top="0.75" bottom="0.75" header="0.3" footer="0.3"/>
  <pageSetup paperSize="9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>Intesa-Sanpaolo SpA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ASTI PIERGIUSEPPE</dc:creator>
  <cp:lastModifiedBy>Isgs</cp:lastModifiedBy>
  <dcterms:created xsi:type="dcterms:W3CDTF">2017-09-27T14:31:36Z</dcterms:created>
  <dcterms:modified xsi:type="dcterms:W3CDTF">2019-02-14T16:48:52Z</dcterms:modified>
</cp:coreProperties>
</file>